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<sst xmlns="http://schemas.openxmlformats.org/spreadsheetml/2006/main" count="44" uniqueCount="44">
  <si>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</si>
  <si>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RTB028</t>
  </si>
  <si>
    <t xml:space="preserve">m²</t>
  </si>
  <si>
    <t xml:space="preserve">Falso plafón reticular de placas de escayola, sistema Placo Prima "PLACO".</t>
  </si>
  <si>
    <r>
      <rPr>
        <sz val="7.80"/>
        <color rgb="FF000000"/>
        <rFont val="A"/>
        <family val="2"/>
      </rPr>
      <t xml:space="preserve">Falso plafón reticular, situado a una altura </t>
    </r>
    <r>
      <rPr>
        <b/>
        <sz val="7.80"/>
        <color rgb="FF000000"/>
        <rFont val="A"/>
        <family val="2"/>
      </rPr>
      <t xml:space="preserve">mayor o igual a 4 m</t>
    </r>
    <r>
      <rPr>
        <sz val="7.80"/>
        <color rgb="FF000000"/>
        <rFont val="A"/>
        <family val="2"/>
      </rPr>
      <t xml:space="preserve">, sistema Placo Prima "PLACO", formado por </t>
    </r>
    <r>
      <rPr>
        <b/>
        <sz val="7.80"/>
        <color rgb="FF000000"/>
        <rFont val="A"/>
        <family val="2"/>
      </rPr>
      <t xml:space="preserve">placa de escayola, semiperforada, gama Decor modelo Coral "PLACO", de 600x600 mm y 28 mm de espesor</t>
    </r>
    <r>
      <rPr>
        <sz val="7.80"/>
        <color rgb="FF000000"/>
        <rFont val="A"/>
        <family val="2"/>
      </rPr>
      <t xml:space="preserve">, con perfilería </t>
    </r>
    <r>
      <rPr>
        <b/>
        <sz val="7.80"/>
        <color rgb="FF000000"/>
        <rFont val="A"/>
        <family val="2"/>
      </rPr>
      <t xml:space="preserve">oculta</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</si>
  <si>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</si>
  <si>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</si>
  <si>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</si>
  <si>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</si>
  <si>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</si>
  <si>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concepto</t>
  </si>
  <si>
    <t xml:space="preserve">mt12plp100a</t>
  </si>
  <si>
    <t xml:space="preserve">m</t>
  </si>
  <si>
    <t xml:space="preserve">Perfil metálico angular de acero galvanizado, Quick-lock "PLACO", color blanco, fabricado mediante laminación en frío, de 3000 mm de longitud, 22x22 mm de sección y 0,5 mm de espesor, para la realización de falsos plafones registrables.</t>
  </si>
  <si>
    <t xml:space="preserve">mt12ple100</t>
  </si>
  <si>
    <t xml:space="preserve">Ud</t>
  </si>
  <si>
    <t xml:space="preserve">Varilla lisa regulable con gancho "PLACO", de 4 mm de diámetro y 1000 mm de longitud.</t>
  </si>
  <si>
    <t xml:space="preserve">mt12psg220</t>
  </si>
  <si>
    <t xml:space="preserve">Ud</t>
  </si>
  <si>
    <t xml:space="preserve">Fijación compuesta por taquete y tornillo 5x27.</t>
  </si>
  <si>
    <t xml:space="preserve">mt12ple090</t>
  </si>
  <si>
    <t xml:space="preserve">Ud</t>
  </si>
  <si>
    <t xml:space="preserve">Pieza de cuelgue rápido Quick-lock "PLACO".</t>
  </si>
  <si>
    <t xml:space="preserve">mt12plp090c</t>
  </si>
  <si>
    <t xml:space="preserve">m</t>
  </si>
  <si>
    <t xml:space="preserve">Perfil metálico primario de acero galvanizado, Quick-lock "PLACO" color blanco, fabricado mediante laminación en frío, de 3600 mm de longitud, 15x38 mm de sección, para la realización de falsos plafones registrables.</t>
  </si>
  <si>
    <t xml:space="preserve">mt12plp110a</t>
  </si>
  <si>
    <t xml:space="preserve">Ud</t>
  </si>
  <si>
    <t xml:space="preserve">Perfil metálico angular de acero galvanizado, Galga Gyptone "PLACO", fabricado mediante laminación en frío, de 600 mm de longitud, para arriostramiento entre perfiles primarios en la realización de falsos plafones registrables con perfilería oculta.</t>
  </si>
  <si>
    <t xml:space="preserve">mt12plk040Ix</t>
  </si>
  <si>
    <t xml:space="preserve">m²</t>
  </si>
  <si>
    <t xml:space="preserve">Placa de escayola, semiperforada, gama Decor modelo Coral "PLACO", de 600x600 mm 28 mm de espesor, apoyada sobre perfilería oculta con suela de 15 mm de anchura, para la realización de falsos plafones registrables Decogips.</t>
  </si>
  <si>
    <t xml:space="preserve">mo035</t>
  </si>
  <si>
    <t xml:space="preserve">h</t>
  </si>
  <si>
    <t xml:space="preserve">Oficial escayolista.</t>
  </si>
  <si>
    <t xml:space="preserve">mo073</t>
  </si>
  <si>
    <t xml:space="preserve">h</t>
  </si>
  <si>
    <t xml:space="preserve">Ayudante escayolista.</t>
  </si>
  <si>
    <t xml:space="preserve">%</t>
  </si>
  <si>
    <t xml:space="preserve">Medios auxiliares</t>
  </si>
  <si>
    <t xml:space="preserve">%</t>
  </si>
  <si>
    <t xml:space="preserve">Costes indirectos</t>
  </si>
  <si>
    <t xml:space="preserve">Coste de mantenimiento decenal: $ 144,40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</si>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</sst>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3.79" customWidth="1"/>
    <col min="3" max="3" width="3.93" customWidth="1"/>
    <col min="4" max="4" width="19.82" customWidth="1"/>
    <col min="5" max="5" width="37.30" customWidth="1"/>
    <col min="6" max="6" width="4.95" customWidth="1"/>
    <col min="7" max="7" width="6.41" customWidth="1"/>
    <col min="8" max="8" width="2.04" customWidth="1"/>
    <col min="9" max="9" width="11.51" customWidth="1"/>
    <col min="10" max="10" width="1.89" customWidth="1"/>
    <col min="11" max="11" width="13.26" customWidth="1"/>
  </cols>
  <sheetData>
    <row r="1" spans="1:1" ht="1.80" thickBot="1" customHeight="1">
      <c r="A1" s="1" t="s">
        <v>0</v>
      </c>
      <c r="B1" s="1"/>
      <c r="C1" s="1"/>
      <c r="D1" s="1"/>
      <c r="E1" s="1"/>
      <c r="F1" s="1"/>
      <c r="G1" s="1"/>
      <c r="H1" s="1"/>
      <c r="I1" s="1"/>
      <c r="J1" s="1"/>
      <c r="K1" s="1"/>
    </row>
    <row r="3" spans="1:11" ht="31.20" thickBot="1" customHeight="1">
      <c r="A3" s="3" t="s">
        <v>1</v>
      </c>
      <c r="B3" s="3"/>
      <c r="C3" s="3"/>
      <c r="D3" s="4" t="s">
        <v>2</v>
      </c>
      <c r="E3" s="3" t="s">
        <v>3</v>
      </c>
      <c r="F3" s="5"/>
      <c r="G3" s="5"/>
      <c r="H3" s="5"/>
      <c r="I3" s="5"/>
      <c r="J3" s="5"/>
      <c r="K3" s="5"/>
    </row>
    <row r="4" spans="1:11" ht="21.60" thickBot="1" customHeight="1">
      <c r="A4" s="6" t="s">
        <v>4</v>
      </c>
      <c r="B4" s="6"/>
      <c r="C4" s="6"/>
      <c r="D4" s="7"/>
      <c r="E4" s="7"/>
      <c r="F4" s="7"/>
      <c r="G4" s="7"/>
      <c r="H4" s="7"/>
      <c r="I4" s="7"/>
      <c r="J4" s="7"/>
      <c r="K4" s="8"/>
    </row>
    <row r="7" spans="1:11" ht="12.00" thickBot="1" customHeight="1">
      <c r="A7" s="9" t="s">
        <v>5</v>
      </c>
      <c r="B7" s="9" t="s">
        <v>6</v>
      </c>
      <c r="C7" s="9" t="s">
        <v>7</v>
      </c>
      <c r="D7" s="9"/>
      <c r="E7" s="9"/>
      <c r="F7" s="9"/>
      <c r="G7" s="9" t="s">
        <v>8</v>
      </c>
      <c r="H7" s="9" t="s">
        <v>9</v>
      </c>
      <c r="I7" s="9"/>
      <c r="J7" s="9" t="s">
        <v>10</v>
      </c>
      <c r="K7" s="9"/>
    </row>
    <row r="8" spans="1:11" ht="40.80" thickBot="1" customHeight="1">
      <c r="A8" s="10" t="s">
        <v>11</v>
      </c>
      <c r="B8" s="12" t="s">
        <v>12</v>
      </c>
      <c r="C8" s="10" t="s">
        <v>13</v>
      </c>
      <c r="D8" s="10"/>
      <c r="E8" s="10"/>
      <c r="F8" s="10"/>
      <c r="G8" s="14">
        <v>0.500000</v>
      </c>
      <c r="H8" s="16">
        <v>18.230000</v>
      </c>
      <c r="I8" s="16"/>
      <c r="J8" s="16">
        <f ca="1">ROUND(INDIRECT(ADDRESS(ROW()+(0), COLUMN()+(-3), 1))*INDIRECT(ADDRESS(ROW()+(0), COLUMN()+(-2), 1)), 2)</f>
        <v>9.120000</v>
      </c>
      <c r="K8" s="16"/>
    </row>
    <row r="9" spans="1:11" ht="21.60" thickBot="1" customHeight="1">
      <c r="A9" s="17" t="s">
        <v>14</v>
      </c>
      <c r="B9" s="18" t="s">
        <v>15</v>
      </c>
      <c r="C9" s="17" t="s">
        <v>16</v>
      </c>
      <c r="D9" s="17"/>
      <c r="E9" s="17"/>
      <c r="F9" s="17"/>
      <c r="G9" s="19">
        <v>2.000000</v>
      </c>
      <c r="H9" s="20">
        <v>27.770000</v>
      </c>
      <c r="I9" s="20"/>
      <c r="J9" s="20">
        <f ca="1">ROUND(INDIRECT(ADDRESS(ROW()+(0), COLUMN()+(-3), 1))*INDIRECT(ADDRESS(ROW()+(0), COLUMN()+(-2), 1)), 2)</f>
        <v>55.540000</v>
      </c>
      <c r="K9" s="20"/>
    </row>
    <row r="10" spans="1:11" ht="12.00" thickBot="1" customHeight="1">
      <c r="A10" s="17" t="s">
        <v>17</v>
      </c>
      <c r="B10" s="18" t="s">
        <v>18</v>
      </c>
      <c r="C10" s="17" t="s">
        <v>19</v>
      </c>
      <c r="D10" s="17"/>
      <c r="E10" s="17"/>
      <c r="F10" s="17"/>
      <c r="G10" s="19">
        <v>2.000000</v>
      </c>
      <c r="H10" s="20">
        <v>1.080000</v>
      </c>
      <c r="I10" s="20"/>
      <c r="J10" s="20">
        <f ca="1">ROUND(INDIRECT(ADDRESS(ROW()+(0), COLUMN()+(-3), 1))*INDIRECT(ADDRESS(ROW()+(0), COLUMN()+(-2), 1)), 2)</f>
        <v>2.160000</v>
      </c>
      <c r="K10" s="20"/>
    </row>
    <row r="11" spans="1:11" ht="12.00" thickBot="1" customHeight="1">
      <c r="A11" s="17" t="s">
        <v>20</v>
      </c>
      <c r="B11" s="18" t="s">
        <v>21</v>
      </c>
      <c r="C11" s="17" t="s">
        <v>22</v>
      </c>
      <c r="D11" s="17"/>
      <c r="E11" s="17"/>
      <c r="F11" s="17"/>
      <c r="G11" s="19">
        <v>2.000000</v>
      </c>
      <c r="H11" s="20">
        <v>19.140000</v>
      </c>
      <c r="I11" s="20"/>
      <c r="J11" s="20">
        <f ca="1">ROUND(INDIRECT(ADDRESS(ROW()+(0), COLUMN()+(-3), 1))*INDIRECT(ADDRESS(ROW()+(0), COLUMN()+(-2), 1)), 2)</f>
        <v>38.280000</v>
      </c>
      <c r="K11" s="20"/>
    </row>
    <row r="12" spans="1:11" ht="31.20" thickBot="1" customHeight="1">
      <c r="A12" s="17" t="s">
        <v>23</v>
      </c>
      <c r="B12" s="18" t="s">
        <v>24</v>
      </c>
      <c r="C12" s="17" t="s">
        <v>25</v>
      </c>
      <c r="D12" s="17"/>
      <c r="E12" s="17"/>
      <c r="F12" s="17"/>
      <c r="G12" s="19">
        <v>1.660000</v>
      </c>
      <c r="H12" s="20">
        <v>33.120000</v>
      </c>
      <c r="I12" s="20"/>
      <c r="J12" s="20">
        <f ca="1">ROUND(INDIRECT(ADDRESS(ROW()+(0), COLUMN()+(-3), 1))*INDIRECT(ADDRESS(ROW()+(0), COLUMN()+(-2), 1)), 2)</f>
        <v>54.980000</v>
      </c>
      <c r="K12" s="20"/>
    </row>
    <row r="13" spans="1:11" ht="40.80" thickBot="1" customHeight="1">
      <c r="A13" s="17" t="s">
        <v>26</v>
      </c>
      <c r="B13" s="18" t="s">
        <v>27</v>
      </c>
      <c r="C13" s="17" t="s">
        <v>28</v>
      </c>
      <c r="D13" s="17"/>
      <c r="E13" s="17"/>
      <c r="F13" s="17"/>
      <c r="G13" s="19">
        <v>1.000000</v>
      </c>
      <c r="H13" s="20">
        <v>11.260000</v>
      </c>
      <c r="I13" s="20"/>
      <c r="J13" s="20">
        <f ca="1">ROUND(INDIRECT(ADDRESS(ROW()+(0), COLUMN()+(-3), 1))*INDIRECT(ADDRESS(ROW()+(0), COLUMN()+(-2), 1)), 2)</f>
        <v>11.260000</v>
      </c>
      <c r="K13" s="20"/>
    </row>
    <row r="14" spans="1:11" ht="40.80" thickBot="1" customHeight="1">
      <c r="A14" s="17" t="s">
        <v>29</v>
      </c>
      <c r="B14" s="18" t="s">
        <v>30</v>
      </c>
      <c r="C14" s="17" t="s">
        <v>31</v>
      </c>
      <c r="D14" s="17"/>
      <c r="E14" s="17"/>
      <c r="F14" s="17"/>
      <c r="G14" s="19">
        <v>1.030000</v>
      </c>
      <c r="H14" s="20">
        <v>348.470000</v>
      </c>
      <c r="I14" s="20"/>
      <c r="J14" s="20">
        <f ca="1">ROUND(INDIRECT(ADDRESS(ROW()+(0), COLUMN()+(-3), 1))*INDIRECT(ADDRESS(ROW()+(0), COLUMN()+(-2), 1)), 2)</f>
        <v>358.920000</v>
      </c>
      <c r="K14" s="20"/>
    </row>
    <row r="15" spans="1:11" ht="12.00" thickBot="1" customHeight="1">
      <c r="A15" s="17" t="s">
        <v>32</v>
      </c>
      <c r="B15" s="18" t="s">
        <v>33</v>
      </c>
      <c r="C15" s="17" t="s">
        <v>34</v>
      </c>
      <c r="D15" s="17"/>
      <c r="E15" s="17"/>
      <c r="F15" s="17"/>
      <c r="G15" s="19">
        <v>0.337000</v>
      </c>
      <c r="H15" s="20">
        <v>37.970000</v>
      </c>
      <c r="I15" s="20"/>
      <c r="J15" s="20">
        <f ca="1">ROUND(INDIRECT(ADDRESS(ROW()+(0), COLUMN()+(-3), 1))*INDIRECT(ADDRESS(ROW()+(0), COLUMN()+(-2), 1)), 2)</f>
        <v>12.800000</v>
      </c>
      <c r="K15" s="20"/>
    </row>
    <row r="16" spans="1:11" ht="12.00" thickBot="1" customHeight="1">
      <c r="A16" s="17" t="s">
        <v>35</v>
      </c>
      <c r="B16" s="21" t="s">
        <v>36</v>
      </c>
      <c r="C16" s="22" t="s">
        <v>37</v>
      </c>
      <c r="D16" s="22"/>
      <c r="E16" s="22"/>
      <c r="F16" s="22"/>
      <c r="G16" s="23">
        <v>0.337000</v>
      </c>
      <c r="H16" s="24">
        <v>19.970000</v>
      </c>
      <c r="I16" s="24"/>
      <c r="J16" s="24">
        <f ca="1">ROUND(INDIRECT(ADDRESS(ROW()+(0), COLUMN()+(-3), 1))*INDIRECT(ADDRESS(ROW()+(0), COLUMN()+(-2), 1)), 2)</f>
        <v>6.730000</v>
      </c>
      <c r="K16" s="24"/>
    </row>
    <row r="17" spans="1:11" ht="12.00" thickBot="1" customHeight="1">
      <c r="A17" s="17"/>
      <c r="B17" s="12" t="s">
        <v>38</v>
      </c>
      <c r="C17" s="10" t="s">
        <v>39</v>
      </c>
      <c r="D17" s="10"/>
      <c r="E17" s="10"/>
      <c r="F17" s="10"/>
      <c r="G17" s="14">
        <v>2.000000</v>
      </c>
      <c r="H17" s="16">
        <f ca="1">ROUND(SUM(INDIRECT(ADDRESS(ROW()+(-1), COLUMN()+(2), 1)),INDIRECT(ADDRESS(ROW()+(-2), COLUMN()+(2), 1)),INDIRECT(ADDRESS(ROW()+(-3), COLUMN()+(2), 1)),INDIRECT(ADDRESS(ROW()+(-4), COLUMN()+(2), 1)),INDIRECT(ADDRESS(ROW()+(-5), COLUMN()+(2), 1)),INDIRECT(ADDRESS(ROW()+(-6), COLUMN()+(2), 1)),INDIRECT(ADDRESS(ROW()+(-7), COLUMN()+(2), 1)),INDIRECT(ADDRESS(ROW()+(-8), COLUMN()+(2), 1)),INDIRECT(ADDRESS(ROW()+(-9), COLUMN()+(2), 1))), 2)</f>
        <v>549.790000</v>
      </c>
      <c r="I17" s="16"/>
      <c r="J17" s="16">
        <f ca="1">ROUND(INDIRECT(ADDRESS(ROW()+(0), COLUMN()+(-3), 1))*INDIRECT(ADDRESS(ROW()+(0), COLUMN()+(-2), 1))/100, 2)</f>
        <v>11.000000</v>
      </c>
      <c r="K17" s="16"/>
    </row>
    <row r="18" spans="1:11" ht="12.00" thickBot="1" customHeight="1">
      <c r="A18" s="22"/>
      <c r="B18" s="21" t="s">
        <v>40</v>
      </c>
      <c r="C18" s="22" t="s">
        <v>41</v>
      </c>
      <c r="D18" s="22"/>
      <c r="E18" s="22"/>
      <c r="F18" s="22"/>
      <c r="G18" s="23">
        <v>3.000000</v>
      </c>
      <c r="H18"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560.790000</v>
      </c>
      <c r="I18" s="24"/>
      <c r="J18" s="24">
        <f ca="1">ROUND(INDIRECT(ADDRESS(ROW()+(0), COLUMN()+(-3), 1))*INDIRECT(ADDRESS(ROW()+(0), COLUMN()+(-2), 1))/100, 2)</f>
        <v>16.820000</v>
      </c>
      <c r="K18" s="24"/>
    </row>
    <row r="19" spans="1:11" ht="12.00" thickBot="1" customHeight="1">
      <c r="A19" s="6" t="s">
        <v>42</v>
      </c>
      <c r="B19" s="7"/>
      <c r="C19" s="7"/>
      <c r="D19" s="7"/>
      <c r="E19" s="7"/>
      <c r="F19" s="7"/>
      <c r="G19" s="25"/>
      <c r="H19" s="6" t="s">
        <v>43</v>
      </c>
      <c r="I19" s="6"/>
      <c r="J19"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577.610000</v>
      </c>
      <c r="K19" s="26"/>
    </row>
  </sheetData>
  <mergeCells count="44">
    <mergeCell ref="A1:K1"/>
    <mergeCell ref="A3:C3"/>
    <mergeCell ref="F3:H3"/>
    <mergeCell ref="I3:J3"/>
    <mergeCell ref="A4:K4"/>
    <mergeCell ref="C7:F7"/>
    <mergeCell ref="H7:I7"/>
    <mergeCell ref="J7:K7"/>
    <mergeCell ref="C8:F8"/>
    <mergeCell ref="H8:I8"/>
    <mergeCell ref="J8:K8"/>
    <mergeCell ref="C9:F9"/>
    <mergeCell ref="H9:I9"/>
    <mergeCell ref="J9:K9"/>
    <mergeCell ref="C10:F10"/>
    <mergeCell ref="H10:I10"/>
    <mergeCell ref="J10:K10"/>
    <mergeCell ref="C11:F11"/>
    <mergeCell ref="H11:I11"/>
    <mergeCell ref="J11:K11"/>
    <mergeCell ref="C12:F12"/>
    <mergeCell ref="H12:I12"/>
    <mergeCell ref="J12:K12"/>
    <mergeCell ref="C13:F13"/>
    <mergeCell ref="H13:I13"/>
    <mergeCell ref="J13:K13"/>
    <mergeCell ref="C14:F14"/>
    <mergeCell ref="H14:I14"/>
    <mergeCell ref="J14:K14"/>
    <mergeCell ref="C15:F15"/>
    <mergeCell ref="H15:I15"/>
    <mergeCell ref="J15:K15"/>
    <mergeCell ref="C16:F16"/>
    <mergeCell ref="H16:I16"/>
    <mergeCell ref="J16:K16"/>
    <mergeCell ref="C17:F17"/>
    <mergeCell ref="H17:I17"/>
    <mergeCell ref="J17:K17"/>
    <mergeCell ref="C18:F18"/>
    <mergeCell ref="H18:I18"/>
    <mergeCell ref="J18:K18"/>
    <mergeCell ref="A19:F19"/>
    <mergeCell ref="H19:I19"/>
    <mergeCell ref="J19:K19"/>
  </mergeCells>
  <pageMargins left="0.620079" right="0.472441" top="0.472441" bottom="0.472441" header="0.0" footer="0.0"/>
  <pageSetup paperSize="9" orientation="portrait"/>
  <rowBreaks count="0" manualBreakCount="0">
    </rowBreaks>
</worksheet>
</file>