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<sst xmlns="http://schemas.openxmlformats.org/spreadsheetml/2006/main" count="26" uniqueCount="26">
  <si>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</si>
  <si>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RSE005</t>
  </si>
  <si>
    <t xml:space="preserve">m²</t>
  </si>
  <si>
    <t xml:space="preserve">Suelo técnico registrable.</t>
  </si>
  <si>
    <r>
      <rPr>
        <b/>
        <sz val="7.80"/>
        <color rgb="FF000000"/>
        <rFont val="Arial"/>
        <family val="2"/>
      </rPr>
      <t xml:space="preserve">Suelo técnico registrable, formado por paneles encapsulados de 600x600 mm, con núcleo de tablero aglomerado de madera de alta densidad, 650 kg/m³, y 30 mm de espesor, con lámina de acero en la cara inferior y en la superior, remachado perimetralmente y acabado superior de alfombra modular, densidad de fibra 410 g/m², altura de pelo 3 mm, con una base de poliuretano, y altura total 8,4 mm, con canteado perimetral de PVC de 18 mm, protegiendo el canto vivo del piso; apoyados sobre pedestales regulables para alturas de 150 a 245 mm, de acero zincado con cabeza con junta antivibratoria, fijados al soporte con pegamento; clasificación 2/2/A/2, y Euroclase Bfl S1 de reacción al fuego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</si>
  <si>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</si>
  <si>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</si>
  <si>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</si>
  <si>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</si>
  <si>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</si>
  <si>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</si>
  <si>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mt12pmm010jb</t>
  </si>
  <si>
    <t xml:space="preserve">m²</t>
  </si>
  <si>
    <t xml:space="preserve">Suelo técnico registrable, formado por paneles encapsulados de 600x600 mm, con núcleo de tablero aglomerado de madera de alta densidad, 650 kg/m³, y 30 mm de espesor, con lámina de acero en la cara inferior y en la superior, remachado perimetralmente y acabado superior de alfombra modular, densidad de fibra 410 g/m², altura de pelo 3 mm, con una base de poliuretano, y altura total 8,4 mm, con canteado perimetral de PVC de 18 mm, protegiendo el canto vivo del piso; apoyados sobre pedestales regulables para alturas de 150 a 245 mm, de acero zincado con cabeza con junta antivibratoria, fijados al soporte con pegamento; clasificación 2/2/A/2, y Euroclase Bfl S1 de reacción al fuego.</t>
  </si>
  <si>
    <t xml:space="preserve">mo010</t>
  </si>
  <si>
    <t xml:space="preserve">h</t>
  </si>
  <si>
    <t xml:space="preserve">Oficial montador.</t>
  </si>
  <si>
    <t xml:space="preserve">mo078</t>
  </si>
  <si>
    <t xml:space="preserve">h</t>
  </si>
  <si>
    <t xml:space="preserve">Ayudante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</si>
  <si>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</si>
  <si>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</si>
  <si>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</si>
  <si>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</si>
  <si>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$ 61,23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</si>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</sst>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43" customWidth="1"/>
    <col min="2" max="2" width="3.79" customWidth="1"/>
    <col min="3" max="3" width="5.39" customWidth="1"/>
    <col min="4" max="4" width="21.71" customWidth="1"/>
    <col min="5" max="5" width="27.83" customWidth="1"/>
    <col min="6" max="6" width="10.78" customWidth="1"/>
    <col min="7" max="7" width="4.52" customWidth="1"/>
    <col min="8" max="8" width="1.89" customWidth="1"/>
    <col min="9" max="9" width="13.41" customWidth="1"/>
    <col min="10" max="10" width="15.3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60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 t="s">
        <v>10</v>
      </c>
    </row>
    <row r="8" spans="1:10" ht="98.4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1144.710000</v>
      </c>
      <c r="J8" s="16">
        <f ca="1">ROUND(INDIRECT(ADDRESS(ROW()+(0), COLUMN()+(-3), 1))*INDIRECT(ADDRESS(ROW()+(0), COLUMN()+(-1), 1)), 2)</f>
        <v>1144.710000</v>
      </c>
    </row>
    <row r="9" spans="1:10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0.295000</v>
      </c>
      <c r="H9" s="19"/>
      <c r="I9" s="20">
        <v>44.450000</v>
      </c>
      <c r="J9" s="20">
        <f ca="1">ROUND(INDIRECT(ADDRESS(ROW()+(0), COLUMN()+(-3), 1))*INDIRECT(ADDRESS(ROW()+(0), COLUMN()+(-1), 1)), 2)</f>
        <v>13.110000</v>
      </c>
    </row>
    <row r="10" spans="1:10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0.295000</v>
      </c>
      <c r="H10" s="23"/>
      <c r="I10" s="24">
        <v>26.630000</v>
      </c>
      <c r="J10" s="24">
        <f ca="1">ROUND(INDIRECT(ADDRESS(ROW()+(0), COLUMN()+(-3), 1))*INDIRECT(ADDRESS(ROW()+(0), COLUMN()+(-1), 1)), 2)</f>
        <v>7.860000</v>
      </c>
    </row>
    <row r="11" spans="1:10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4"/>
      <c r="I11" s="16">
        <f ca="1">ROUND(SUM(INDIRECT(ADDRESS(ROW()+(-1), COLUMN()+(1), 1)),INDIRECT(ADDRESS(ROW()+(-2), COLUMN()+(1), 1)),INDIRECT(ADDRESS(ROW()+(-3), COLUMN()+(1), 1))), 2)</f>
        <v>1165.680000</v>
      </c>
      <c r="J11" s="16">
        <f ca="1">ROUND(INDIRECT(ADDRESS(ROW()+(0), COLUMN()+(-3), 1))*INDIRECT(ADDRESS(ROW()+(0), COLUMN()+(-1), 1))/100, 2)</f>
        <v>23.310000</v>
      </c>
    </row>
    <row r="12" spans="1:10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3"/>
      <c r="I12" s="24">
        <f ca="1">ROUND(SUM(INDIRECT(ADDRESS(ROW()+(-1), COLUMN()+(1), 1)),INDIRECT(ADDRESS(ROW()+(-2), COLUMN()+(1), 1)),INDIRECT(ADDRESS(ROW()+(-3), COLUMN()+(1), 1)),INDIRECT(ADDRESS(ROW()+(-4), COLUMN()+(1), 1))), 2)</f>
        <v>1188.990000</v>
      </c>
      <c r="J12" s="24">
        <f ca="1">ROUND(INDIRECT(ADDRESS(ROW()+(0), COLUMN()+(-3), 1))*INDIRECT(ADDRESS(ROW()+(0), COLUMN()+(-1), 1))/100, 2)</f>
        <v>35.670000</v>
      </c>
    </row>
    <row r="13" spans="1:10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1224.660000</v>
      </c>
    </row>
  </sheetData>
  <mergeCells count="19">
    <mergeCell ref="A1:J1"/>
    <mergeCell ref="A3:C3"/>
    <mergeCell ref="F3:G3"/>
    <mergeCell ref="H3:I3"/>
    <mergeCell ref="A4:J4"/>
    <mergeCell ref="C7:F7"/>
    <mergeCell ref="G7:H7"/>
    <mergeCell ref="C8:F8"/>
    <mergeCell ref="G8:H8"/>
    <mergeCell ref="C9:F9"/>
    <mergeCell ref="G9:H9"/>
    <mergeCell ref="C10:F10"/>
    <mergeCell ref="G10:H10"/>
    <mergeCell ref="C11:F11"/>
    <mergeCell ref="G11:H11"/>
    <mergeCell ref="C12:F12"/>
    <mergeCell ref="G12:H12"/>
    <mergeCell ref="A13:F13"/>
    <mergeCell ref="G13:H13"/>
  </mergeCells>
  <pageMargins left="0.620079" right="0.472441" top="0.472441" bottom="0.472441" header="0.0" footer="0.0"/>
  <pageSetup paperSize="9" orientation="portrait"/>
  <rowBreaks count="0" manualBreakCount="0">
    </rowBreaks>
</worksheet>
</file>