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<sst xmlns="http://schemas.openxmlformats.org/spreadsheetml/2006/main" count="44" uniqueCount="44">
  <si>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</si>
  <si>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RSB040</t>
  </si>
  <si>
    <t xml:space="preserve">m²</t>
  </si>
  <si>
    <t xml:space="preserve">Solera seca "KNAUF".</t>
  </si>
  <si>
    <r>
      <rPr>
        <sz val="7.80"/>
        <color rgb="FF000000"/>
        <rFont val="Arial"/>
        <family val="2"/>
      </rPr>
      <t xml:space="preserve">Solera seca </t>
    </r>
    <r>
      <rPr>
        <b/>
        <sz val="7.80"/>
        <color rgb="FF000000"/>
        <rFont val="Arial"/>
        <family val="2"/>
      </rPr>
      <t xml:space="preserve">F154.es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Aquapanel Floor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formada por placas de cemento Aquapanel Floor MF, con capa de amortiguación de lana de roca, de 32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</si>
  <si>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</si>
  <si>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</si>
  <si>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</si>
  <si>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</si>
  <si>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</si>
  <si>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</si>
  <si>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mt18mva080</t>
  </si>
  <si>
    <t xml:space="preserve">m²</t>
  </si>
  <si>
    <t xml:space="preserve">Film de polietileno de 0,2 mm de espesor, para uso como barrera de vapor.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</si>
  <si>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</si>
  <si>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</si>
  <si>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</si>
  <si>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mt12paf040</t>
  </si>
  <si>
    <t xml:space="preserve">l</t>
  </si>
  <si>
    <t xml:space="preserve">Granulado base Aquapanel Floor "KNAUF".</t>
  </si>
  <si>
    <t xml:space="preserve">mt12paf010d</t>
  </si>
  <si>
    <t xml:space="preserve">m²</t>
  </si>
  <si>
    <t xml:space="preserve">Placa Aquapanel Floor MF "KNAUF" elemento compuesto, de 22 + 11 mm de espesor, 600x900 mm, con alma de cemento Portland con aditivos, con bordes machihembrados para el pegado y/o atornillado entre sí y con una lámina de lana de roca de 11 mm pegada a la base.</t>
  </si>
  <si>
    <t xml:space="preserve">mt12paf015</t>
  </si>
  <si>
    <t xml:space="preserve">Ud</t>
  </si>
  <si>
    <t xml:space="preserve">Lengüeta de PVC, para unión de placas Aquapanel Floor "KNAUF".</t>
  </si>
  <si>
    <t xml:space="preserve">mt12paf030</t>
  </si>
  <si>
    <t xml:space="preserve">kg</t>
  </si>
  <si>
    <t xml:space="preserve">Pegamento Aquapanel Floor "KNAUF".</t>
  </si>
  <si>
    <t xml:space="preserve">mt12pak080a</t>
  </si>
  <si>
    <t xml:space="preserve">kg</t>
  </si>
  <si>
    <t xml:space="preserve">Imprimación superficial Aquapanel Indoor "KNAUF".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</si>
  <si>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</si>
  <si>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</si>
  <si>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</si>
  <si>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</si>
  <si>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</si>
  <si>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</si>
  <si>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%</t>
  </si>
  <si>
    <t xml:space="preserve">Herramienta menor</t>
  </si>
  <si>
    <t xml:space="preserve">%</t>
  </si>
  <si>
    <t xml:space="preserve">Costos indirectos</t>
  </si>
  <si>
    <t xml:space="preserve">Coste de mantenimiento decenal: $ 40,31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</si>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</sst>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.02" customWidth="1"/>
    <col min="3" max="3" width="3.79" customWidth="1"/>
    <col min="4" max="4" width="6.27" customWidth="1"/>
    <col min="5" max="5" width="59.01" customWidth="1"/>
    <col min="6" max="6" width="7.14" customWidth="1"/>
    <col min="7" max="7" width="13.55" customWidth="1"/>
    <col min="8" max="8" width="1.75" customWidth="1"/>
    <col min="9" max="9" width="4.52" customWidth="1"/>
    <col min="10" max="10" width="4.52" customWidth="1"/>
    <col min="11" max="11" width="4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1.100000</v>
      </c>
      <c r="G8" s="16">
        <v>4.990000</v>
      </c>
      <c r="H8" s="16">
        <f ca="1">ROUND(INDIRECT(ADDRESS(ROW()+(0), COLUMN()+(-2), 1))*INDIRECT(ADDRESS(ROW()+(0), COLUMN()+(-1), 1)), 2)</f>
        <v>5.490000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35.100000</v>
      </c>
      <c r="H9" s="20">
        <f ca="1">ROUND(INDIRECT(ADDRESS(ROW()+(0), COLUMN()+(-2), 1))*INDIRECT(ADDRESS(ROW()+(0), COLUMN()+(-1), 1)), 2)</f>
        <v>35.100000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10.000000</v>
      </c>
      <c r="G10" s="20">
        <v>16.150000</v>
      </c>
      <c r="H10" s="20">
        <f ca="1">ROUND(INDIRECT(ADDRESS(ROW()+(0), COLUMN()+(-2), 1))*INDIRECT(ADDRESS(ROW()+(0), COLUMN()+(-1), 1)), 2)</f>
        <v>161.500000</v>
      </c>
      <c r="I10" s="20"/>
      <c r="J10" s="20"/>
      <c r="K10" s="20"/>
    </row>
    <row r="11" spans="1:11" ht="40.8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1.000000</v>
      </c>
      <c r="G11" s="20">
        <v>491.820000</v>
      </c>
      <c r="H11" s="20">
        <f ca="1">ROUND(INDIRECT(ADDRESS(ROW()+(0), COLUMN()+(-2), 1))*INDIRECT(ADDRESS(ROW()+(0), COLUMN()+(-1), 1)), 2)</f>
        <v>491.820000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7.000000</v>
      </c>
      <c r="G12" s="20">
        <v>1.680000</v>
      </c>
      <c r="H12" s="20">
        <f ca="1">ROUND(INDIRECT(ADDRESS(ROW()+(0), COLUMN()+(-2), 1))*INDIRECT(ADDRESS(ROW()+(0), COLUMN()+(-1), 1)), 2)</f>
        <v>11.760000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0.040000</v>
      </c>
      <c r="G13" s="20">
        <v>265.560000</v>
      </c>
      <c r="H13" s="20">
        <f ca="1">ROUND(INDIRECT(ADDRESS(ROW()+(0), COLUMN()+(-2), 1))*INDIRECT(ADDRESS(ROW()+(0), COLUMN()+(-1), 1)), 2)</f>
        <v>10.620000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0.200000</v>
      </c>
      <c r="G14" s="20">
        <v>68.260000</v>
      </c>
      <c r="H14" s="20">
        <f ca="1">ROUND(INDIRECT(ADDRESS(ROW()+(0), COLUMN()+(-2), 1))*INDIRECT(ADDRESS(ROW()+(0), COLUMN()+(-1), 1)), 2)</f>
        <v>13.650000</v>
      </c>
      <c r="I14" s="20"/>
      <c r="J14" s="20"/>
      <c r="K14" s="20"/>
    </row>
    <row r="15" spans="1:11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0.456000</v>
      </c>
      <c r="G15" s="20">
        <v>54.430000</v>
      </c>
      <c r="H15" s="20">
        <f ca="1">ROUND(INDIRECT(ADDRESS(ROW()+(0), COLUMN()+(-2), 1))*INDIRECT(ADDRESS(ROW()+(0), COLUMN()+(-1), 1)), 2)</f>
        <v>24.820000</v>
      </c>
      <c r="I15" s="20"/>
      <c r="J15" s="20"/>
      <c r="K15" s="20"/>
    </row>
    <row r="16" spans="1:11" ht="12.00" thickBot="1" customHeight="1">
      <c r="A16" s="17" t="s">
        <v>35</v>
      </c>
      <c r="B16" s="17"/>
      <c r="C16" s="21" t="s">
        <v>36</v>
      </c>
      <c r="D16" s="22" t="s">
        <v>37</v>
      </c>
      <c r="E16" s="22"/>
      <c r="F16" s="23">
        <v>0.456000</v>
      </c>
      <c r="G16" s="24">
        <v>27.690000</v>
      </c>
      <c r="H16" s="24">
        <f ca="1">ROUND(INDIRECT(ADDRESS(ROW()+(0), COLUMN()+(-2), 1))*INDIRECT(ADDRESS(ROW()+(0), COLUMN()+(-1), 1)), 2)</f>
        <v>12.630000</v>
      </c>
      <c r="I16" s="24"/>
      <c r="J16" s="24"/>
      <c r="K16" s="24"/>
    </row>
    <row r="17" spans="1:11" ht="12.00" thickBot="1" customHeight="1">
      <c r="A17" s="17"/>
      <c r="B17" s="17"/>
      <c r="C17" s="12" t="s">
        <v>38</v>
      </c>
      <c r="D17" s="10" t="s">
        <v>39</v>
      </c>
      <c r="E17" s="10"/>
      <c r="F17" s="14">
        <v>2.000000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767.390000</v>
      </c>
      <c r="H17" s="16">
        <f ca="1">ROUND(INDIRECT(ADDRESS(ROW()+(0), COLUMN()+(-2), 1))*INDIRECT(ADDRESS(ROW()+(0), COLUMN()+(-1), 1))/100, 2)</f>
        <v>15.350000</v>
      </c>
      <c r="I17" s="16"/>
      <c r="J17" s="16"/>
      <c r="K17" s="16"/>
    </row>
    <row r="18" spans="1:11" ht="12.00" thickBot="1" customHeight="1">
      <c r="A18" s="22"/>
      <c r="B18" s="22"/>
      <c r="C18" s="21" t="s">
        <v>40</v>
      </c>
      <c r="D18" s="22" t="s">
        <v>41</v>
      </c>
      <c r="E18" s="22"/>
      <c r="F18" s="23">
        <v>3.000000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782.740000</v>
      </c>
      <c r="H18" s="24">
        <f ca="1">ROUND(INDIRECT(ADDRESS(ROW()+(0), COLUMN()+(-2), 1))*INDIRECT(ADDRESS(ROW()+(0), COLUMN()+(-1), 1))/100, 2)</f>
        <v>23.480000</v>
      </c>
      <c r="I18" s="24"/>
      <c r="J18" s="24"/>
      <c r="K18" s="24"/>
    </row>
    <row r="19" spans="1:11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806.220000</v>
      </c>
      <c r="I19" s="26"/>
      <c r="J19" s="26"/>
      <c r="K19" s="26"/>
    </row>
  </sheetData>
  <mergeCells count="42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B16"/>
    <mergeCell ref="D16:E16"/>
    <mergeCell ref="H16:K16"/>
    <mergeCell ref="A17:B17"/>
    <mergeCell ref="D17:E17"/>
    <mergeCell ref="H17:K17"/>
    <mergeCell ref="A18:B18"/>
    <mergeCell ref="D18:E18"/>
    <mergeCell ref="H18:K18"/>
    <mergeCell ref="A19:E19"/>
    <mergeCell ref="H19:K19"/>
  </mergeCells>
  <pageMargins left="0.620079" right="0.472441" top="0.472441" bottom="0.472441" header="0.0" footer="0.0"/>
  <pageSetup paperSize="9" orientation="portrait"/>
  <rowBreaks count="0" manualBreakCount="0">
    </rowBreaks>
</worksheet>
</file>