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<sst xmlns="http://schemas.openxmlformats.org/spreadsheetml/2006/main" count="47" uniqueCount="47">
  <si>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</si>
  <si>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RSB040</t>
  </si>
  <si>
    <t xml:space="preserve">m²</t>
  </si>
  <si>
    <t xml:space="preserve">Solera seca "KNAUF".</t>
  </si>
  <si>
    <r>
      <rPr>
        <sz val="7.80"/>
        <color rgb="FF000000"/>
        <rFont val="Arial"/>
        <family val="2"/>
      </rPr>
      <t xml:space="preserve">Solera seca </t>
    </r>
    <r>
      <rPr>
        <b/>
        <sz val="7.80"/>
        <color rgb="FF000000"/>
        <rFont val="Arial"/>
        <family val="2"/>
      </rPr>
      <t xml:space="preserve">F153.es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Aquapanel Floor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formada por placas de cemento Aquapanel Floor, de 22 mm de espesor total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y panel rígido de lana mineral, de 20 mm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</si>
  <si>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</si>
  <si>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</si>
  <si>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</si>
  <si>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</si>
  <si>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</si>
  <si>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</si>
  <si>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mt18mva080</t>
  </si>
  <si>
    <t xml:space="preserve">m²</t>
  </si>
  <si>
    <t xml:space="preserve">Film de polietileno de 0,2 mm de espesor, para uso como barrera de vapor.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</si>
  <si>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</si>
  <si>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</si>
  <si>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</si>
  <si>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mt12paf040</t>
  </si>
  <si>
    <t xml:space="preserve">l</t>
  </si>
  <si>
    <t xml:space="preserve">Granulado base Aquapanel Floor "KNAUF".</t>
  </si>
  <si>
    <t xml:space="preserve">mt16lra012a</t>
  </si>
  <si>
    <t xml:space="preserve">m²</t>
  </si>
  <si>
    <t xml:space="preserve">Panel rígido de lana mineral, no revestido, de 20 mm de espesor, resistencia térmica 0,45 m²K/W, conductividad térmica 0,041 W/(mK), densidad 90 kg/m³, calor específico 840 J/kgK y factor de resistencia a la difusión del vapor de agua 1,3.</t>
  </si>
  <si>
    <t xml:space="preserve">mt12paf010a</t>
  </si>
  <si>
    <t xml:space="preserve">m²</t>
  </si>
  <si>
    <t xml:space="preserve">Placa Aquapanel Floor "KNAUF" elemento simple, de 22 mm de espesor, 600x900 mm, con alma de cemento Portland con aditivos y con bordes machihembrados para el pegado y/o atornillado entre sí.</t>
  </si>
  <si>
    <t xml:space="preserve">mt12paf015</t>
  </si>
  <si>
    <t xml:space="preserve">Ud</t>
  </si>
  <si>
    <t xml:space="preserve">Lengüeta de PVC, para unión de placas Aquapanel Floor "KNAUF".</t>
  </si>
  <si>
    <t xml:space="preserve">mt12paf030</t>
  </si>
  <si>
    <t xml:space="preserve">kg</t>
  </si>
  <si>
    <t xml:space="preserve">Pegamento Aquapanel Floor "KNAUF".</t>
  </si>
  <si>
    <t xml:space="preserve">mt12pak080a</t>
  </si>
  <si>
    <t xml:space="preserve">kg</t>
  </si>
  <si>
    <t xml:space="preserve">Imprimación superficial Aquapanel Indoor "KNAUF".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</si>
  <si>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</si>
  <si>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</si>
  <si>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</si>
  <si>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</si>
  <si>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</si>
  <si>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</si>
  <si>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%</t>
  </si>
  <si>
    <t xml:space="preserve">Herramienta menor</t>
  </si>
  <si>
    <t xml:space="preserve">%</t>
  </si>
  <si>
    <t xml:space="preserve">Costos indirectos</t>
  </si>
  <si>
    <t xml:space="preserve">Coste de mantenimiento decenal: $ 43,11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</si>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</sst>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4.08" customWidth="1"/>
    <col min="3" max="3" width="7.72" customWidth="1"/>
    <col min="4" max="4" width="57.56" customWidth="1"/>
    <col min="5" max="5" width="7.14" customWidth="1"/>
    <col min="6" max="6" width="12.97" customWidth="1"/>
    <col min="7" max="7" width="0.58" customWidth="1"/>
    <col min="8" max="8" width="4.81" customWidth="1"/>
    <col min="9" max="9" width="5.25" customWidth="1"/>
    <col min="10" max="10" width="5.1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12.00" thickBot="1" customHeight="1">
      <c r="A8" s="10" t="s">
        <v>11</v>
      </c>
      <c r="B8" s="12" t="s">
        <v>12</v>
      </c>
      <c r="C8" s="10" t="s">
        <v>13</v>
      </c>
      <c r="D8" s="10"/>
      <c r="E8" s="14">
        <v>1.100000</v>
      </c>
      <c r="F8" s="16">
        <v>4.990000</v>
      </c>
      <c r="G8" s="16"/>
      <c r="H8" s="16">
        <f ca="1">ROUND(INDIRECT(ADDRESS(ROW()+(0), COLUMN()+(-3), 1))*INDIRECT(ADDRESS(ROW()+(0), COLUMN()+(-2), 1)), 2)</f>
        <v>5.490000</v>
      </c>
      <c r="I8" s="16"/>
      <c r="J8" s="16"/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9">
        <v>1.000000</v>
      </c>
      <c r="F9" s="20">
        <v>35.100000</v>
      </c>
      <c r="G9" s="20"/>
      <c r="H9" s="20">
        <f ca="1">ROUND(INDIRECT(ADDRESS(ROW()+(0), COLUMN()+(-3), 1))*INDIRECT(ADDRESS(ROW()+(0), COLUMN()+(-2), 1)), 2)</f>
        <v>35.100000</v>
      </c>
      <c r="I9" s="20"/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10.000000</v>
      </c>
      <c r="F10" s="20">
        <v>16.150000</v>
      </c>
      <c r="G10" s="20"/>
      <c r="H10" s="20">
        <f ca="1">ROUND(INDIRECT(ADDRESS(ROW()+(0), COLUMN()+(-3), 1))*INDIRECT(ADDRESS(ROW()+(0), COLUMN()+(-2), 1)), 2)</f>
        <v>161.500000</v>
      </c>
      <c r="I10" s="20"/>
      <c r="J10" s="20"/>
    </row>
    <row r="11" spans="1:10" ht="40.80" thickBot="1" customHeight="1">
      <c r="A11" s="17" t="s">
        <v>20</v>
      </c>
      <c r="B11" s="18" t="s">
        <v>21</v>
      </c>
      <c r="C11" s="17" t="s">
        <v>22</v>
      </c>
      <c r="D11" s="17"/>
      <c r="E11" s="19">
        <v>1.000000</v>
      </c>
      <c r="F11" s="20">
        <v>127.500000</v>
      </c>
      <c r="G11" s="20"/>
      <c r="H11" s="20">
        <f ca="1">ROUND(INDIRECT(ADDRESS(ROW()+(0), COLUMN()+(-3), 1))*INDIRECT(ADDRESS(ROW()+(0), COLUMN()+(-2), 1)), 2)</f>
        <v>127.500000</v>
      </c>
      <c r="I11" s="20"/>
      <c r="J11" s="20"/>
    </row>
    <row r="12" spans="1:10" ht="31.20" thickBot="1" customHeight="1">
      <c r="A12" s="17" t="s">
        <v>23</v>
      </c>
      <c r="B12" s="18" t="s">
        <v>24</v>
      </c>
      <c r="C12" s="17" t="s">
        <v>25</v>
      </c>
      <c r="D12" s="17"/>
      <c r="E12" s="19">
        <v>1.000000</v>
      </c>
      <c r="F12" s="20">
        <v>422.900000</v>
      </c>
      <c r="G12" s="20"/>
      <c r="H12" s="20">
        <f ca="1">ROUND(INDIRECT(ADDRESS(ROW()+(0), COLUMN()+(-3), 1))*INDIRECT(ADDRESS(ROW()+(0), COLUMN()+(-2), 1)), 2)</f>
        <v>422.900000</v>
      </c>
      <c r="I12" s="20"/>
      <c r="J12" s="20"/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9">
        <v>7.000000</v>
      </c>
      <c r="F13" s="20">
        <v>1.680000</v>
      </c>
      <c r="G13" s="20"/>
      <c r="H13" s="20">
        <f ca="1">ROUND(INDIRECT(ADDRESS(ROW()+(0), COLUMN()+(-3), 1))*INDIRECT(ADDRESS(ROW()+(0), COLUMN()+(-2), 1)), 2)</f>
        <v>11.760000</v>
      </c>
      <c r="I13" s="20"/>
      <c r="J13" s="20"/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9">
        <v>0.040000</v>
      </c>
      <c r="F14" s="20">
        <v>265.560000</v>
      </c>
      <c r="G14" s="20"/>
      <c r="H14" s="20">
        <f ca="1">ROUND(INDIRECT(ADDRESS(ROW()+(0), COLUMN()+(-3), 1))*INDIRECT(ADDRESS(ROW()+(0), COLUMN()+(-2), 1)), 2)</f>
        <v>10.620000</v>
      </c>
      <c r="I14" s="20"/>
      <c r="J14" s="20"/>
    </row>
    <row r="15" spans="1:10" ht="12.00" thickBot="1" customHeight="1">
      <c r="A15" s="17" t="s">
        <v>32</v>
      </c>
      <c r="B15" s="18" t="s">
        <v>33</v>
      </c>
      <c r="C15" s="17" t="s">
        <v>34</v>
      </c>
      <c r="D15" s="17"/>
      <c r="E15" s="19">
        <v>0.200000</v>
      </c>
      <c r="F15" s="20">
        <v>68.260000</v>
      </c>
      <c r="G15" s="20"/>
      <c r="H15" s="20">
        <f ca="1">ROUND(INDIRECT(ADDRESS(ROW()+(0), COLUMN()+(-3), 1))*INDIRECT(ADDRESS(ROW()+(0), COLUMN()+(-2), 1)), 2)</f>
        <v>13.650000</v>
      </c>
      <c r="I15" s="20"/>
      <c r="J15" s="20"/>
    </row>
    <row r="16" spans="1:10" ht="12.00" thickBot="1" customHeight="1">
      <c r="A16" s="17" t="s">
        <v>35</v>
      </c>
      <c r="B16" s="18" t="s">
        <v>36</v>
      </c>
      <c r="C16" s="17" t="s">
        <v>37</v>
      </c>
      <c r="D16" s="17"/>
      <c r="E16" s="19">
        <v>0.391000</v>
      </c>
      <c r="F16" s="20">
        <v>54.430000</v>
      </c>
      <c r="G16" s="20"/>
      <c r="H16" s="20">
        <f ca="1">ROUND(INDIRECT(ADDRESS(ROW()+(0), COLUMN()+(-3), 1))*INDIRECT(ADDRESS(ROW()+(0), COLUMN()+(-2), 1)), 2)</f>
        <v>21.280000</v>
      </c>
      <c r="I16" s="20"/>
      <c r="J16" s="20"/>
    </row>
    <row r="17" spans="1:10" ht="12.00" thickBot="1" customHeight="1">
      <c r="A17" s="17" t="s">
        <v>38</v>
      </c>
      <c r="B17" s="21" t="s">
        <v>39</v>
      </c>
      <c r="C17" s="22" t="s">
        <v>40</v>
      </c>
      <c r="D17" s="22"/>
      <c r="E17" s="23">
        <v>0.391000</v>
      </c>
      <c r="F17" s="24">
        <v>27.690000</v>
      </c>
      <c r="G17" s="24"/>
      <c r="H17" s="24">
        <f ca="1">ROUND(INDIRECT(ADDRESS(ROW()+(0), COLUMN()+(-3), 1))*INDIRECT(ADDRESS(ROW()+(0), COLUMN()+(-2), 1)), 2)</f>
        <v>10.830000</v>
      </c>
      <c r="I17" s="24"/>
      <c r="J17" s="24"/>
    </row>
    <row r="18" spans="1:10" ht="12.00" thickBot="1" customHeight="1">
      <c r="A18" s="17"/>
      <c r="B18" s="12" t="s">
        <v>41</v>
      </c>
      <c r="C18" s="10" t="s">
        <v>42</v>
      </c>
      <c r="D18" s="10"/>
      <c r="E18" s="14">
        <v>2.000000</v>
      </c>
      <c r="F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820.630000</v>
      </c>
      <c r="G18" s="16"/>
      <c r="H18" s="16">
        <f ca="1">ROUND(INDIRECT(ADDRESS(ROW()+(0), COLUMN()+(-3), 1))*INDIRECT(ADDRESS(ROW()+(0), COLUMN()+(-2), 1))/100, 2)</f>
        <v>16.410000</v>
      </c>
      <c r="I18" s="16"/>
      <c r="J18" s="16"/>
    </row>
    <row r="19" spans="1:10" ht="12.00" thickBot="1" customHeight="1">
      <c r="A19" s="22"/>
      <c r="B19" s="21" t="s">
        <v>43</v>
      </c>
      <c r="C19" s="22" t="s">
        <v>44</v>
      </c>
      <c r="D19" s="22"/>
      <c r="E19" s="23">
        <v>3.000000</v>
      </c>
      <c r="F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837.040000</v>
      </c>
      <c r="G19" s="24"/>
      <c r="H19" s="24">
        <f ca="1">ROUND(INDIRECT(ADDRESS(ROW()+(0), COLUMN()+(-3), 1))*INDIRECT(ADDRESS(ROW()+(0), COLUMN()+(-2), 1))/100, 2)</f>
        <v>25.110000</v>
      </c>
      <c r="I19" s="24"/>
      <c r="J19" s="24"/>
    </row>
    <row r="20" spans="1:10" ht="12.00" thickBot="1" customHeight="1">
      <c r="A20" s="6" t="s">
        <v>45</v>
      </c>
      <c r="B20" s="7"/>
      <c r="C20" s="7"/>
      <c r="D20" s="7"/>
      <c r="E20" s="25"/>
      <c r="F20" s="6" t="s">
        <v>46</v>
      </c>
      <c r="G20" s="6"/>
      <c r="H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862.150000</v>
      </c>
      <c r="I20" s="26"/>
      <c r="J20" s="26"/>
    </row>
  </sheetData>
  <mergeCells count="47">
    <mergeCell ref="A1:J1"/>
    <mergeCell ref="B3:C3"/>
    <mergeCell ref="D3:F3"/>
    <mergeCell ref="G3:H3"/>
    <mergeCell ref="A4:J4"/>
    <mergeCell ref="C7:D7"/>
    <mergeCell ref="F7:G7"/>
    <mergeCell ref="H7:J7"/>
    <mergeCell ref="C8:D8"/>
    <mergeCell ref="F8:G8"/>
    <mergeCell ref="H8:J8"/>
    <mergeCell ref="C9:D9"/>
    <mergeCell ref="F9:G9"/>
    <mergeCell ref="H9:J9"/>
    <mergeCell ref="C10:D10"/>
    <mergeCell ref="F10:G10"/>
    <mergeCell ref="H10:J10"/>
    <mergeCell ref="C11:D11"/>
    <mergeCell ref="F11:G11"/>
    <mergeCell ref="H11:J11"/>
    <mergeCell ref="C12:D12"/>
    <mergeCell ref="F12:G12"/>
    <mergeCell ref="H12:J12"/>
    <mergeCell ref="C13:D13"/>
    <mergeCell ref="F13:G13"/>
    <mergeCell ref="H13:J13"/>
    <mergeCell ref="C14:D14"/>
    <mergeCell ref="F14:G14"/>
    <mergeCell ref="H14:J14"/>
    <mergeCell ref="C15:D15"/>
    <mergeCell ref="F15:G15"/>
    <mergeCell ref="H15:J15"/>
    <mergeCell ref="C16:D16"/>
    <mergeCell ref="F16:G16"/>
    <mergeCell ref="H16:J16"/>
    <mergeCell ref="C17:D17"/>
    <mergeCell ref="F17:G17"/>
    <mergeCell ref="H17:J17"/>
    <mergeCell ref="C18:D18"/>
    <mergeCell ref="F18:G18"/>
    <mergeCell ref="H18:J18"/>
    <mergeCell ref="C19:D19"/>
    <mergeCell ref="F19:G19"/>
    <mergeCell ref="H19:J19"/>
    <mergeCell ref="A20:D20"/>
    <mergeCell ref="F20:G20"/>
    <mergeCell ref="H20:J20"/>
  </mergeCells>
  <pageMargins left="0.620079" right="0.472441" top="0.472441" bottom="0.472441" header="0.0" footer="0.0"/>
  <pageSetup paperSize="9" orientation="portrait"/>
  <rowBreaks count="0" manualBreakCount="0">
    </rowBreaks>
</worksheet>
</file>