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<sst xmlns="http://schemas.openxmlformats.org/spreadsheetml/2006/main" count="38" uniqueCount="38">
  <si>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</si>
  <si>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RSB040</t>
  </si>
  <si>
    <t xml:space="preserve">m²</t>
  </si>
  <si>
    <t xml:space="preserve">Solera seca "KNAUF".</t>
  </si>
  <si>
    <r>
      <rPr>
        <sz val="7.80"/>
        <color rgb="FF000000"/>
        <rFont val="Arial"/>
        <family val="2"/>
      </rPr>
      <t xml:space="preserve">Solera seca </t>
    </r>
    <r>
      <rPr>
        <b/>
        <sz val="7.80"/>
        <color rgb="FF000000"/>
        <rFont val="Arial"/>
        <family val="2"/>
      </rPr>
      <t xml:space="preserve">F151.es</t>
    </r>
    <r>
      <rPr>
        <sz val="7.80"/>
        <color rgb="FF000000"/>
        <rFont val="Arial"/>
        <family val="2"/>
      </rPr>
      <t xml:space="preserve"> "KNAUF" </t>
    </r>
    <r>
      <rPr>
        <b/>
        <sz val="7.80"/>
        <color rgb="FF000000"/>
        <rFont val="Arial"/>
        <family val="2"/>
      </rPr>
      <t xml:space="preserve">Aquapanel Floor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formada por placas de cemento Aquapanel Floor, de 22 mm de espesor total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</si>
  <si>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</si>
  <si>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</si>
  <si>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</si>
  <si>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</si>
  <si>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</si>
  <si>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</si>
  <si>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mt12psk040b</t>
  </si>
  <si>
    <t xml:space="preserve">m</t>
  </si>
  <si>
    <t xml:space="preserve">Banda perimetral de lana de roca "KNAUF" de 12 mm de espesor y 100 mm de ancho.</t>
  </si>
  <si>
    <t xml:space="preserve">mt12paf010a</t>
  </si>
  <si>
    <t xml:space="preserve">m²</t>
  </si>
  <si>
    <t xml:space="preserve">Placa Aquapanel Floor "KNAUF" elemento simple, de 22 mm de espesor, 600x900 mm, con alma de cemento Portland con aditivos y con bordes machihembrados para el pegado y/o atornillado entre sí.</t>
  </si>
  <si>
    <t xml:space="preserve">mt12paf015</t>
  </si>
  <si>
    <t xml:space="preserve">Ud</t>
  </si>
  <si>
    <t xml:space="preserve">Lengüeta de PVC, para unión de placas Aquapanel Floor "KNAUF".</t>
  </si>
  <si>
    <t xml:space="preserve">mt12paf030</t>
  </si>
  <si>
    <t xml:space="preserve">kg</t>
  </si>
  <si>
    <t xml:space="preserve">Pegamento Aquapanel Floor "KNAUF".</t>
  </si>
  <si>
    <t xml:space="preserve">mt12pak080a</t>
  </si>
  <si>
    <t xml:space="preserve">kg</t>
  </si>
  <si>
    <t xml:space="preserve">Imprimación superficial Aquapanel Indoor "KNAUF".</t>
  </si>
  <si>
    <t xml:space="preserve">mo053</t>
  </si>
  <si>
    <t xml:space="preserve">h</t>
  </si>
  <si>
    <t xml:space="preserve">Oficial montador de mamparas y sistemas de placas.</t>
  </si>
  <si>
    <t xml:space="preserve">mo100</t>
  </si>
  <si>
    <t xml:space="preserve">h</t>
  </si>
  <si>
    <t xml:space="preserve">Ayudante montador de mamparas y sistemas de placas.</t>
  </si>
  <si>
    <t xml:space="preserve">%</t>
  </si>
  <si>
    <t xml:space="preserve">Herramienta menor</t>
  </si>
  <si>
    <t xml:space="preserve">%</t>
  </si>
  <si>
    <t xml:space="preserve">Costos indirectos</t>
  </si>
  <si>
    <t xml:space="preserve">Coste de mantenimiento decenal: $ 27,49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</si>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</sst>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68" customWidth="1"/>
    <col min="3" max="3" width="0.73" customWidth="1"/>
    <col min="4" max="4" width="3.06" customWidth="1"/>
    <col min="5" max="5" width="66.01" customWidth="1"/>
    <col min="6" max="6" width="6.41" customWidth="1"/>
    <col min="7" max="7" width="13.55" customWidth="1"/>
    <col min="8" max="8" width="15.1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35.100000</v>
      </c>
      <c r="H8" s="16">
        <f ca="1">ROUND(INDIRECT(ADDRESS(ROW()+(0), COLUMN()+(-2), 1))*INDIRECT(ADDRESS(ROW()+(0), COLUMN()+(-1), 1)), 2)</f>
        <v>35.100000</v>
      </c>
    </row>
    <row r="9" spans="1:8" ht="31.2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1.000000</v>
      </c>
      <c r="G9" s="20">
        <v>422.900000</v>
      </c>
      <c r="H9" s="20">
        <f ca="1">ROUND(INDIRECT(ADDRESS(ROW()+(0), COLUMN()+(-2), 1))*INDIRECT(ADDRESS(ROW()+(0), COLUMN()+(-1), 1)), 2)</f>
        <v>422.900000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7.000000</v>
      </c>
      <c r="G10" s="20">
        <v>1.680000</v>
      </c>
      <c r="H10" s="20">
        <f ca="1">ROUND(INDIRECT(ADDRESS(ROW()+(0), COLUMN()+(-2), 1))*INDIRECT(ADDRESS(ROW()+(0), COLUMN()+(-1), 1)), 2)</f>
        <v>11.760000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0.040000</v>
      </c>
      <c r="G11" s="20">
        <v>265.560000</v>
      </c>
      <c r="H11" s="20">
        <f ca="1">ROUND(INDIRECT(ADDRESS(ROW()+(0), COLUMN()+(-2), 1))*INDIRECT(ADDRESS(ROW()+(0), COLUMN()+(-1), 1)), 2)</f>
        <v>10.620000</v>
      </c>
    </row>
    <row r="12" spans="1:8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0.200000</v>
      </c>
      <c r="G12" s="20">
        <v>68.260000</v>
      </c>
      <c r="H12" s="20">
        <f ca="1">ROUND(INDIRECT(ADDRESS(ROW()+(0), COLUMN()+(-2), 1))*INDIRECT(ADDRESS(ROW()+(0), COLUMN()+(-1), 1)), 2)</f>
        <v>13.650000</v>
      </c>
    </row>
    <row r="13" spans="1:8" ht="12.0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9">
        <v>0.356000</v>
      </c>
      <c r="G13" s="20">
        <v>54.430000</v>
      </c>
      <c r="H13" s="20">
        <f ca="1">ROUND(INDIRECT(ADDRESS(ROW()+(0), COLUMN()+(-2), 1))*INDIRECT(ADDRESS(ROW()+(0), COLUMN()+(-1), 1)), 2)</f>
        <v>19.380000</v>
      </c>
    </row>
    <row r="14" spans="1:8" ht="12.00" thickBot="1" customHeight="1">
      <c r="A14" s="17" t="s">
        <v>29</v>
      </c>
      <c r="B14" s="17"/>
      <c r="C14" s="21" t="s">
        <v>30</v>
      </c>
      <c r="D14" s="21"/>
      <c r="E14" s="22" t="s">
        <v>31</v>
      </c>
      <c r="F14" s="23">
        <v>0.356000</v>
      </c>
      <c r="G14" s="24">
        <v>27.690000</v>
      </c>
      <c r="H14" s="24">
        <f ca="1">ROUND(INDIRECT(ADDRESS(ROW()+(0), COLUMN()+(-2), 1))*INDIRECT(ADDRESS(ROW()+(0), COLUMN()+(-1), 1)), 2)</f>
        <v>9.860000</v>
      </c>
    </row>
    <row r="15" spans="1:8" ht="12.00" thickBot="1" customHeight="1">
      <c r="A15" s="17"/>
      <c r="B15" s="17"/>
      <c r="C15" s="12" t="s">
        <v>32</v>
      </c>
      <c r="D15" s="12"/>
      <c r="E15" s="10" t="s">
        <v>33</v>
      </c>
      <c r="F15" s="14">
        <v>2.000000</v>
      </c>
      <c r="G15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523.270000</v>
      </c>
      <c r="H15" s="16">
        <f ca="1">ROUND(INDIRECT(ADDRESS(ROW()+(0), COLUMN()+(-2), 1))*INDIRECT(ADDRESS(ROW()+(0), COLUMN()+(-1), 1))/100, 2)</f>
        <v>10.470000</v>
      </c>
    </row>
    <row r="16" spans="1:8" ht="12.00" thickBot="1" customHeight="1">
      <c r="A16" s="22"/>
      <c r="B16" s="22"/>
      <c r="C16" s="21" t="s">
        <v>34</v>
      </c>
      <c r="D16" s="21"/>
      <c r="E16" s="22" t="s">
        <v>35</v>
      </c>
      <c r="F16" s="23">
        <v>3.000000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533.740000</v>
      </c>
      <c r="H16" s="24">
        <f ca="1">ROUND(INDIRECT(ADDRESS(ROW()+(0), COLUMN()+(-2), 1))*INDIRECT(ADDRESS(ROW()+(0), COLUMN()+(-1), 1))/100, 2)</f>
        <v>16.010000</v>
      </c>
    </row>
    <row r="17" spans="1:8" ht="12.00" thickBot="1" customHeight="1">
      <c r="A17" s="6" t="s">
        <v>36</v>
      </c>
      <c r="B17" s="6"/>
      <c r="C17" s="7"/>
      <c r="D17" s="7"/>
      <c r="E17" s="7"/>
      <c r="F17" s="25"/>
      <c r="G17" s="6" t="s">
        <v>37</v>
      </c>
      <c r="H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549.750000</v>
      </c>
    </row>
  </sheetData>
  <mergeCells count="25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620079" right="0.472441" top="0.472441" bottom="0.472441" header="0.0" footer="0.0"/>
  <pageSetup paperSize="9" orientation="portrait"/>
  <rowBreaks count="0" manualBreakCount="0">
    </rowBreaks>
</worksheet>
</file>