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<sst xmlns="http://schemas.openxmlformats.org/spreadsheetml/2006/main" count="38" uniqueCount="38">
  <si>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</si>
  <si>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RRY080</t>
  </si>
  <si>
    <t xml:space="preserve">m²</t>
  </si>
  <si>
    <t xml:space="preserve">Revestimiento interior directo de placas de yeso con aislamiento incorporado, sistema "ISOVER".</t>
  </si>
  <si>
    <r>
      <rPr>
        <sz val="8.25"/>
        <color rgb="FF000000"/>
        <rFont val="Arial"/>
        <family val="2"/>
      </rPr>
      <t xml:space="preserve">Revestimiento interior directo realizado con placa de yeso, de 10 mm de espesor, con un panel de lana de vidrio de 40 mm de espesor, Calibel "ISOVER", dimensiones 1200x2600 mm, resistencia térmica 1,2 m²K/W, conductividad térmica 0,034 W/(mK). El precio incluye la resolución de encuentros y puntos singulares y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</si>
  <si>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</si>
  <si>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</si>
  <si>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</si>
  <si>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</si>
  <si>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</si>
  <si>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</si>
  <si>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</si>
  <si>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mt12lvi010gbQc</t>
  </si>
  <si>
    <t xml:space="preserve">m²</t>
  </si>
  <si>
    <t xml:space="preserve">Placa de yeso de 10 mm de espesor, con un panel de lana de vidrio de 40 mm de espesor, Calibel "ISOVER", dimensiones 1200x2600 mm, resistencia térmica 1,2 m²K/W, conductividad térmica 0,034 W/(mK), calor específico 800 J/kgK, factor de resistencia a la difusión del vapor de agua 1 y Euroclase A2-s1, d0 de reacción al fuego.</t>
  </si>
  <si>
    <t xml:space="preserve">mt12psg035a</t>
  </si>
  <si>
    <t xml:space="preserve">kg</t>
  </si>
  <si>
    <t xml:space="preserve">Pasta de agarre.</t>
  </si>
  <si>
    <t xml:space="preserve">mt12psg030a</t>
  </si>
  <si>
    <t xml:space="preserve">kg</t>
  </si>
  <si>
    <t xml:space="preserve">Pasta de juntas.</t>
  </si>
  <si>
    <t xml:space="preserve">mt12psg040a</t>
  </si>
  <si>
    <t xml:space="preserve">m</t>
  </si>
  <si>
    <t xml:space="preserve">Cinta de juntas.</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</si>
  <si>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</si>
  <si>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</si>
  <si>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</si>
  <si>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</si>
  <si>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</si>
  <si>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</si>
  <si>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</si>
  <si>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</si>
  <si>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</si>
  <si>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</si>
  <si>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</si>
  <si>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</si>
  <si>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Coste de mantenimiento decenal: $ 53,40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</si>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</sst>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72.42"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1.05</v>
      </c>
      <c r="F10" s="12">
        <v>388.83</v>
      </c>
      <c r="G10" s="12">
        <f ca="1">ROUND(INDIRECT(ADDRESS(ROW()+(0), COLUMN()+(-2), 1))*INDIRECT(ADDRESS(ROW()+(0), COLUMN()+(-1), 1)), 2)</f>
        <v>408.27</v>
      </c>
    </row>
    <row r="11" spans="1:7" ht="13.50" thickBot="1" customHeight="1">
      <c r="A11" s="1" t="s">
        <v>15</v>
      </c>
      <c r="B11" s="1"/>
      <c r="C11" s="10" t="s">
        <v>16</v>
      </c>
      <c r="D11" s="1" t="s">
        <v>17</v>
      </c>
      <c r="E11" s="11">
        <v>3.5</v>
      </c>
      <c r="F11" s="12">
        <v>7.9</v>
      </c>
      <c r="G11" s="12">
        <f ca="1">ROUND(INDIRECT(ADDRESS(ROW()+(0), COLUMN()+(-2), 1))*INDIRECT(ADDRESS(ROW()+(0), COLUMN()+(-1), 1)), 2)</f>
        <v>27.65</v>
      </c>
    </row>
    <row r="12" spans="1:7" ht="13.50" thickBot="1" customHeight="1">
      <c r="A12" s="1" t="s">
        <v>18</v>
      </c>
      <c r="B12" s="1"/>
      <c r="C12" s="10" t="s">
        <v>19</v>
      </c>
      <c r="D12" s="1" t="s">
        <v>20</v>
      </c>
      <c r="E12" s="11">
        <v>0.3</v>
      </c>
      <c r="F12" s="12">
        <v>16.91</v>
      </c>
      <c r="G12" s="12">
        <f ca="1">ROUND(INDIRECT(ADDRESS(ROW()+(0), COLUMN()+(-2), 1))*INDIRECT(ADDRESS(ROW()+(0), COLUMN()+(-1), 1)), 2)</f>
        <v>5.07</v>
      </c>
    </row>
    <row r="13" spans="1:7" ht="13.50" thickBot="1" customHeight="1">
      <c r="A13" s="1" t="s">
        <v>21</v>
      </c>
      <c r="B13" s="1"/>
      <c r="C13" s="10" t="s">
        <v>22</v>
      </c>
      <c r="D13" s="1" t="s">
        <v>23</v>
      </c>
      <c r="E13" s="13">
        <v>1.6</v>
      </c>
      <c r="F13" s="14">
        <v>0.52</v>
      </c>
      <c r="G13" s="14">
        <f ca="1">ROUND(INDIRECT(ADDRESS(ROW()+(0), COLUMN()+(-2), 1))*INDIRECT(ADDRESS(ROW()+(0), COLUMN()+(-1), 1)), 2)</f>
        <v>0.83</v>
      </c>
    </row>
    <row r="14" spans="1:7" ht="13.50" thickBot="1" customHeight="1">
      <c r="A14" s="15"/>
      <c r="B14" s="15"/>
      <c r="C14" s="15"/>
      <c r="D14" s="15"/>
      <c r="E14" s="9" t="s">
        <v>24</v>
      </c>
      <c r="F14" s="9"/>
      <c r="G14" s="17">
        <f ca="1">ROUND(SUM(INDIRECT(ADDRESS(ROW()+(-1), COLUMN()+(0), 1)),INDIRECT(ADDRESS(ROW()+(-2), COLUMN()+(0), 1)),INDIRECT(ADDRESS(ROW()+(-3), COLUMN()+(0), 1)),INDIRECT(ADDRESS(ROW()+(-4), COLUMN()+(0), 1))), 2)</f>
        <v>441.82</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0.35</v>
      </c>
      <c r="F16" s="12">
        <v>80.58</v>
      </c>
      <c r="G16" s="12">
        <f ca="1">ROUND(INDIRECT(ADDRESS(ROW()+(0), COLUMN()+(-2), 1))*INDIRECT(ADDRESS(ROW()+(0), COLUMN()+(-1), 1)), 2)</f>
        <v>28.2</v>
      </c>
    </row>
    <row r="17" spans="1:7" ht="13.50" thickBot="1" customHeight="1">
      <c r="A17" s="1" t="s">
        <v>29</v>
      </c>
      <c r="B17" s="1"/>
      <c r="C17" s="10" t="s">
        <v>30</v>
      </c>
      <c r="D17" s="1" t="s">
        <v>31</v>
      </c>
      <c r="E17" s="13">
        <v>0.125</v>
      </c>
      <c r="F17" s="14">
        <v>47.38</v>
      </c>
      <c r="G17" s="14">
        <f ca="1">ROUND(INDIRECT(ADDRESS(ROW()+(0), COLUMN()+(-2), 1))*INDIRECT(ADDRESS(ROW()+(0), COLUMN()+(-1), 1)), 2)</f>
        <v>5.92</v>
      </c>
    </row>
    <row r="18" spans="1:7" ht="13.50" thickBot="1" customHeight="1">
      <c r="A18" s="15"/>
      <c r="B18" s="15"/>
      <c r="C18" s="15"/>
      <c r="D18" s="15"/>
      <c r="E18" s="9" t="s">
        <v>32</v>
      </c>
      <c r="F18" s="9"/>
      <c r="G18" s="17">
        <f ca="1">ROUND(SUM(INDIRECT(ADDRESS(ROW()+(-1), COLUMN()+(0), 1)),INDIRECT(ADDRESS(ROW()+(-2), COLUMN()+(0), 1))), 2)</f>
        <v>34.12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475.94</v>
      </c>
      <c r="G20" s="14">
        <f ca="1">ROUND(INDIRECT(ADDRESS(ROW()+(0), COLUMN()+(-2), 1))*INDIRECT(ADDRESS(ROW()+(0), COLUMN()+(-1), 1))/100, 2)</f>
        <v>9.52</v>
      </c>
    </row>
    <row r="21" spans="1:7" ht="13.50" thickBot="1" customHeight="1">
      <c r="A21" s="21" t="s">
        <v>36</v>
      </c>
      <c r="B21" s="21"/>
      <c r="C21" s="22"/>
      <c r="D21" s="23"/>
      <c r="E21" s="24" t="s">
        <v>37</v>
      </c>
      <c r="F21" s="25"/>
      <c r="G21" s="26">
        <f ca="1">ROUND(SUM(INDIRECT(ADDRESS(ROW()+(-1), COLUMN()+(0), 1)),INDIRECT(ADDRESS(ROW()+(-3), COLUMN()+(0), 1)),INDIRECT(ADDRESS(ROW()+(-7), COLUMN()+(0), 1))), 2)</f>
        <v>485.46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