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<sst xmlns="http://schemas.openxmlformats.org/spreadsheetml/2006/main" count="32" uniqueCount="32">
  <si>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</si>
  <si>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ROD020</t>
  </si>
  <si>
    <t xml:space="preserve">m²</t>
  </si>
  <si>
    <t xml:space="preserve">Pintura de suelos en pistas de tenis.</t>
  </si>
  <si>
    <r>
      <rPr>
        <sz val="8.25"/>
        <color rgb="FF000000"/>
        <rFont val="Arial"/>
        <family val="2"/>
      </rPr>
      <t xml:space="preserve">Pintura acrílica al agua en suelos de pistas de tenis, mano de fondo con </t>
    </r>
    <r>
      <rPr>
        <b/>
        <sz val="8.25"/>
        <color rgb="FF000000"/>
        <rFont val="Arial"/>
        <family val="2"/>
      </rPr>
      <t xml:space="preserve">pintura plástica, acabado satinado, a base de resinas acrílicas puras emulsionadas en agua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diluida con un 10% a 20% de agua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y dos manos de acabado con el mismo producto sin diluir</t>
    </r>
    <r>
      <rPr>
        <sz val="8.25"/>
        <color rgb="FF000000"/>
        <rFont val="Arial"/>
        <family val="2"/>
      </rPr>
      <t xml:space="preserve"> (rendimiento: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cada mano).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</si>
  <si>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</si>
  <si>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</si>
  <si>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</si>
  <si>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</si>
  <si>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</si>
  <si>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</si>
  <si>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</si>
  <si>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mt27pdj010a</t>
  </si>
  <si>
    <t xml:space="preserve">l</t>
  </si>
  <si>
    <t xml:space="preserve">Pintura plástica, acabado satinado, a base de resinas acrílicas puras emulsionadas en agua, color blanco, flexible, dura, resistente al agua y a la intemperie, aplicada con brocha, rodillo o pistola, diluida con un 10% a 20% de agua.</t>
  </si>
  <si>
    <t xml:space="preserve">mt27pdj010b</t>
  </si>
  <si>
    <t xml:space="preserve">l</t>
  </si>
  <si>
    <t xml:space="preserve">Pintura plástica, acabado satinado, a base de resinas acrílicas puras emulsionadas en agua, color blanco, flexible, dura, resistente al agua y a la intemperie, aplicada con brocha, rodillo o pistola, sin diluir.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</si>
  <si>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</si>
  <si>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</si>
  <si>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</si>
  <si>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</si>
  <si>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</si>
  <si>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</si>
  <si>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</si>
  <si>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</si>
  <si>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</si>
  <si>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</si>
  <si>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</si>
  <si>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</si>
  <si>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$ 336,59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</si>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</sst>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7.65" customWidth="1"/>
    <col min="3" max="3" width="3.57" customWidth="1"/>
    <col min="4" max="4" width="21.08" customWidth="1"/>
    <col min="5" max="5" width="23.12" customWidth="1"/>
    <col min="6" max="6" width="11.05" customWidth="1"/>
    <col min="7" max="7" width="3.74" customWidth="1"/>
    <col min="8" max="8" width="8.16" customWidth="1"/>
    <col min="9" max="9" width="6.46" customWidth="1"/>
    <col min="10" max="10" width="5.61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5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0.106000</v>
      </c>
      <c r="H9" s="14"/>
      <c r="I9" s="15">
        <v>205.900000</v>
      </c>
      <c r="J9" s="15"/>
      <c r="K9" s="15">
        <f ca="1">ROUND(INDIRECT(ADDRESS(ROW()+(0), COLUMN()+(-4), 1))*INDIRECT(ADDRESS(ROW()+(0), COLUMN()+(-2), 1)), 2)</f>
        <v>21.830000</v>
      </c>
    </row>
    <row r="10" spans="1:11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6">
        <v>0.250000</v>
      </c>
      <c r="H10" s="16"/>
      <c r="I10" s="17">
        <v>205.900000</v>
      </c>
      <c r="J10" s="17"/>
      <c r="K10" s="17">
        <f ca="1">ROUND(INDIRECT(ADDRESS(ROW()+(0), COLUMN()+(-4), 1))*INDIRECT(ADDRESS(ROW()+(0), COLUMN()+(-2), 1)), 2)</f>
        <v>51.480000</v>
      </c>
    </row>
    <row r="11" spans="1:11" ht="13.50" thickBot="1" customHeight="1">
      <c r="A11" s="18"/>
      <c r="B11" s="18"/>
      <c r="C11" s="18"/>
      <c r="D11" s="18"/>
      <c r="E11" s="18"/>
      <c r="F11" s="18"/>
      <c r="G11" s="12" t="s">
        <v>18</v>
      </c>
      <c r="H11" s="12"/>
      <c r="I11" s="12"/>
      <c r="J11" s="12"/>
      <c r="K11" s="20">
        <f ca="1">ROUND(SUM(INDIRECT(ADDRESS(ROW()+(-1), COLUMN()+(0), 1)),INDIRECT(ADDRESS(ROW()+(-2), COLUMN()+(0), 1))), 2)</f>
        <v>73.310000</v>
      </c>
    </row>
    <row r="12" spans="1:11" ht="13.50" thickBot="1" customHeight="1">
      <c r="A12" s="18">
        <v>2.000000</v>
      </c>
      <c r="B12" s="18"/>
      <c r="C12" s="21" t="s">
        <v>19</v>
      </c>
      <c r="D12" s="21"/>
      <c r="E12" s="21"/>
      <c r="F12" s="21"/>
      <c r="G12" s="21"/>
      <c r="H12" s="21"/>
      <c r="I12" s="18"/>
      <c r="J12" s="18"/>
      <c r="K12" s="18"/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4">
        <v>0.177000</v>
      </c>
      <c r="H13" s="14"/>
      <c r="I13" s="15">
        <v>52.660000</v>
      </c>
      <c r="J13" s="15"/>
      <c r="K13" s="15">
        <f ca="1">ROUND(INDIRECT(ADDRESS(ROW()+(0), COLUMN()+(-4), 1))*INDIRECT(ADDRESS(ROW()+(0), COLUMN()+(-2), 1)), 2)</f>
        <v>9.320000</v>
      </c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6">
        <v>0.177000</v>
      </c>
      <c r="H14" s="16"/>
      <c r="I14" s="17">
        <v>27.690000</v>
      </c>
      <c r="J14" s="17"/>
      <c r="K14" s="17">
        <f ca="1">ROUND(INDIRECT(ADDRESS(ROW()+(0), COLUMN()+(-4), 1))*INDIRECT(ADDRESS(ROW()+(0), COLUMN()+(-2), 1)), 2)</f>
        <v>4.900000</v>
      </c>
    </row>
    <row r="15" spans="1:11" ht="13.50" thickBot="1" customHeight="1">
      <c r="A15" s="18"/>
      <c r="B15" s="18"/>
      <c r="C15" s="18"/>
      <c r="D15" s="18"/>
      <c r="E15" s="18"/>
      <c r="F15" s="18"/>
      <c r="G15" s="12" t="s">
        <v>26</v>
      </c>
      <c r="H15" s="12"/>
      <c r="I15" s="12"/>
      <c r="J15" s="12"/>
      <c r="K15" s="20">
        <f ca="1">ROUND(SUM(INDIRECT(ADDRESS(ROW()+(-1), COLUMN()+(0), 1)),INDIRECT(ADDRESS(ROW()+(-2), COLUMN()+(0), 1))), 2)</f>
        <v>14.220000</v>
      </c>
    </row>
    <row r="16" spans="1:11" ht="13.50" thickBot="1" customHeight="1">
      <c r="A16" s="18">
        <v>3.000000</v>
      </c>
      <c r="B16" s="18"/>
      <c r="C16" s="21" t="s">
        <v>27</v>
      </c>
      <c r="D16" s="21"/>
      <c r="E16" s="21"/>
      <c r="F16" s="21"/>
      <c r="G16" s="21"/>
      <c r="H16" s="21"/>
      <c r="I16" s="18"/>
      <c r="J16" s="18"/>
      <c r="K16" s="18"/>
    </row>
    <row r="17" spans="1:11" ht="13.50" thickBot="1" customHeight="1">
      <c r="A17" s="22"/>
      <c r="B17" s="23" t="s">
        <v>28</v>
      </c>
      <c r="C17" s="22" t="s">
        <v>29</v>
      </c>
      <c r="D17" s="22"/>
      <c r="E17" s="22"/>
      <c r="F17" s="22"/>
      <c r="G17" s="16">
        <v>2.000000</v>
      </c>
      <c r="H17" s="16"/>
      <c r="I17" s="17">
        <f ca="1">ROUND(SUM(INDIRECT(ADDRESS(ROW()+(-2), COLUMN()+(2), 1)),INDIRECT(ADDRESS(ROW()+(-6), COLUMN()+(2), 1))), 2)</f>
        <v>87.530000</v>
      </c>
      <c r="J17" s="17"/>
      <c r="K17" s="17">
        <f ca="1">ROUND(INDIRECT(ADDRESS(ROW()+(0), COLUMN()+(-4), 1))*INDIRECT(ADDRESS(ROW()+(0), COLUMN()+(-2), 1))/100, 2)</f>
        <v>1.750000</v>
      </c>
    </row>
    <row r="18" spans="1:11" ht="13.50" thickBot="1" customHeight="1">
      <c r="A18" s="6" t="s">
        <v>30</v>
      </c>
      <c r="B18" s="7"/>
      <c r="C18" s="8"/>
      <c r="D18" s="8"/>
      <c r="E18" s="8"/>
      <c r="F18" s="8"/>
      <c r="G18" s="24" t="s">
        <v>31</v>
      </c>
      <c r="H18" s="24"/>
      <c r="I18" s="25"/>
      <c r="J18" s="25"/>
      <c r="K18" s="26">
        <f ca="1">ROUND(SUM(INDIRECT(ADDRESS(ROW()+(-1), COLUMN()+(0), 1)),INDIRECT(ADDRESS(ROW()+(-3), COLUMN()+(0), 1)),INDIRECT(ADDRESS(ROW()+(-7), COLUMN()+(0), 1))), 2)</f>
        <v>89.280000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J11"/>
    <mergeCell ref="C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J15"/>
    <mergeCell ref="C16:H16"/>
    <mergeCell ref="I16:J16"/>
    <mergeCell ref="C17:F17"/>
    <mergeCell ref="G17:H17"/>
    <mergeCell ref="I17:J17"/>
    <mergeCell ref="A18:F18"/>
    <mergeCell ref="G18:J18"/>
  </mergeCells>
  <pageMargins left="0.620079" right="0.472441" top="0.472441" bottom="0.472441" header="0.0" footer="0.0"/>
  <pageSetup paperSize="9" orientation="portrait"/>
  <rowBreaks count="0" manualBreakCount="0">
    </rowBreaks>
</worksheet>
</file>