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<sst xmlns="http://schemas.openxmlformats.org/spreadsheetml/2006/main" count="32" uniqueCount="32">
  <si>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</si>
  <si>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RLC010</t>
  </si>
  <si>
    <t xml:space="preserve">m²</t>
  </si>
  <si>
    <t xml:space="preserve">Protección anticorrosiva de elementos de acero.</t>
  </si>
  <si>
    <r>
      <rPr>
        <sz val="8.25"/>
        <color rgb="FF000000"/>
        <rFont val="Arial"/>
        <family val="2"/>
      </rPr>
      <t xml:space="preserve">Tratamiento superficial de protección anticorrosiva para elementos de acero mediante imprimación anticorrosiva a base de resina epoxi y fosfato de zinc, aplicada en dos manos (100 µ), </t>
    </r>
    <r>
      <rPr>
        <b/>
        <sz val="8.25"/>
        <color rgb="FF000000"/>
        <rFont val="Arial"/>
        <family val="2"/>
      </rPr>
      <t xml:space="preserve">y espolvoreado con sílice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</si>
  <si>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</si>
  <si>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</si>
  <si>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</si>
  <si>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</si>
  <si>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</si>
  <si>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</si>
  <si>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</si>
  <si>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mt27ttm030</t>
  </si>
  <si>
    <t xml:space="preserve">kg</t>
  </si>
  <si>
    <t xml:space="preserve">Imprimación anticorrosiva a base de resina epoxi y fosfato de zinc.</t>
  </si>
  <si>
    <t xml:space="preserve">mt01arp070</t>
  </si>
  <si>
    <t xml:space="preserve">t</t>
  </si>
  <si>
    <t xml:space="preserve">Polvo de cuarzo de color gris.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</si>
  <si>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</si>
  <si>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</si>
  <si>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</si>
  <si>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</si>
  <si>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</si>
  <si>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</si>
  <si>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</si>
  <si>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</si>
  <si>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</si>
  <si>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</si>
  <si>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</si>
  <si>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</si>
  <si>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$ 223,25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</si>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</sst>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73" customWidth="1"/>
    <col min="2" max="2" width="5.27" customWidth="1"/>
    <col min="3" max="3" width="2.89" customWidth="1"/>
    <col min="4" max="4" width="12.24" customWidth="1"/>
    <col min="5" max="5" width="44.54" customWidth="1"/>
    <col min="6" max="6" width="8.50" customWidth="1"/>
    <col min="7" max="7" width="3.06" customWidth="1"/>
    <col min="8" max="8" width="5.61" customWidth="1"/>
    <col min="9" max="9" width="7.82" customWidth="1"/>
    <col min="10" max="10" width="0.85" customWidth="1"/>
    <col min="11" max="11" width="8.6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/>
      <c r="H7" s="10" t="s">
        <v>9</v>
      </c>
      <c r="I7" s="10"/>
      <c r="J7" s="10" t="s">
        <v>10</v>
      </c>
      <c r="K7" s="10"/>
    </row>
    <row r="8" spans="1:11" ht="13.5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1"/>
      <c r="I8" s="11"/>
      <c r="J8" s="11"/>
      <c r="K8" s="11"/>
    </row>
    <row r="9" spans="1:11" ht="13.50" thickBot="1" customHeight="1">
      <c r="A9" s="1" t="s">
        <v>12</v>
      </c>
      <c r="B9" s="13" t="s">
        <v>13</v>
      </c>
      <c r="C9" s="13"/>
      <c r="D9" s="1" t="s">
        <v>14</v>
      </c>
      <c r="E9" s="1"/>
      <c r="F9" s="14">
        <v>0.300000</v>
      </c>
      <c r="G9" s="14"/>
      <c r="H9" s="15">
        <v>295.210000</v>
      </c>
      <c r="I9" s="15"/>
      <c r="J9" s="15">
        <f ca="1">ROUND(INDIRECT(ADDRESS(ROW()+(0), COLUMN()+(-4), 1))*INDIRECT(ADDRESS(ROW()+(0), COLUMN()+(-2), 1)), 2)</f>
        <v>88.560000</v>
      </c>
      <c r="K9" s="15"/>
    </row>
    <row r="10" spans="1:11" ht="13.5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6">
        <v>0.001000</v>
      </c>
      <c r="G10" s="16"/>
      <c r="H10" s="17">
        <v>7139.130000</v>
      </c>
      <c r="I10" s="17"/>
      <c r="J10" s="17">
        <f ca="1">ROUND(INDIRECT(ADDRESS(ROW()+(0), COLUMN()+(-4), 1))*INDIRECT(ADDRESS(ROW()+(0), COLUMN()+(-2), 1)), 2)</f>
        <v>7.140000</v>
      </c>
      <c r="K10" s="17"/>
    </row>
    <row r="11" spans="1:11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12"/>
      <c r="I11" s="12"/>
      <c r="J11" s="20">
        <f ca="1">ROUND(SUM(INDIRECT(ADDRESS(ROW()+(-1), COLUMN()+(0), 1)),INDIRECT(ADDRESS(ROW()+(-2), COLUMN()+(0), 1))), 2)</f>
        <v>95.700000</v>
      </c>
      <c r="K11" s="20"/>
    </row>
    <row r="12" spans="1:11" ht="13.50" thickBot="1" customHeight="1">
      <c r="A12" s="18">
        <v>2.000000</v>
      </c>
      <c r="B12" s="18"/>
      <c r="C12" s="18"/>
      <c r="D12" s="21" t="s">
        <v>19</v>
      </c>
      <c r="E12" s="21"/>
      <c r="F12" s="21"/>
      <c r="G12" s="21"/>
      <c r="H12" s="18"/>
      <c r="I12" s="18"/>
      <c r="J12" s="18"/>
      <c r="K12" s="18"/>
    </row>
    <row r="13" spans="1:11" ht="13.50" thickBot="1" customHeight="1">
      <c r="A13" s="1" t="s">
        <v>20</v>
      </c>
      <c r="B13" s="13" t="s">
        <v>21</v>
      </c>
      <c r="C13" s="13"/>
      <c r="D13" s="1" t="s">
        <v>22</v>
      </c>
      <c r="E13" s="1"/>
      <c r="F13" s="14">
        <v>0.593000</v>
      </c>
      <c r="G13" s="14"/>
      <c r="H13" s="15">
        <v>52.660000</v>
      </c>
      <c r="I13" s="15"/>
      <c r="J13" s="15">
        <f ca="1">ROUND(INDIRECT(ADDRESS(ROW()+(0), COLUMN()+(-4), 1))*INDIRECT(ADDRESS(ROW()+(0), COLUMN()+(-2), 1)), 2)</f>
        <v>31.230000</v>
      </c>
      <c r="K13" s="15"/>
    </row>
    <row r="14" spans="1:11" ht="13.50" thickBot="1" customHeight="1">
      <c r="A14" s="1" t="s">
        <v>23</v>
      </c>
      <c r="B14" s="13" t="s">
        <v>24</v>
      </c>
      <c r="C14" s="13"/>
      <c r="D14" s="1" t="s">
        <v>25</v>
      </c>
      <c r="E14" s="1"/>
      <c r="F14" s="16">
        <v>0.356000</v>
      </c>
      <c r="G14" s="16"/>
      <c r="H14" s="17">
        <v>27.690000</v>
      </c>
      <c r="I14" s="17"/>
      <c r="J14" s="17">
        <f ca="1">ROUND(INDIRECT(ADDRESS(ROW()+(0), COLUMN()+(-4), 1))*INDIRECT(ADDRESS(ROW()+(0), COLUMN()+(-2), 1)), 2)</f>
        <v>9.860000</v>
      </c>
      <c r="K14" s="17"/>
    </row>
    <row r="15" spans="1:11" ht="13.50" thickBot="1" customHeight="1">
      <c r="A15" s="18"/>
      <c r="B15" s="18"/>
      <c r="C15" s="18"/>
      <c r="D15" s="18"/>
      <c r="E15" s="18"/>
      <c r="F15" s="12" t="s">
        <v>26</v>
      </c>
      <c r="G15" s="12"/>
      <c r="H15" s="12"/>
      <c r="I15" s="12"/>
      <c r="J15" s="20">
        <f ca="1">ROUND(SUM(INDIRECT(ADDRESS(ROW()+(-1), COLUMN()+(0), 1)),INDIRECT(ADDRESS(ROW()+(-2), COLUMN()+(0), 1))), 2)</f>
        <v>41.090000</v>
      </c>
      <c r="K15" s="20"/>
    </row>
    <row r="16" spans="1:11" ht="13.50" thickBot="1" customHeight="1">
      <c r="A16" s="18">
        <v>3.000000</v>
      </c>
      <c r="B16" s="18"/>
      <c r="C16" s="18"/>
      <c r="D16" s="21" t="s">
        <v>27</v>
      </c>
      <c r="E16" s="21"/>
      <c r="F16" s="21"/>
      <c r="G16" s="21"/>
      <c r="H16" s="18"/>
      <c r="I16" s="18"/>
      <c r="J16" s="18"/>
      <c r="K16" s="18"/>
    </row>
    <row r="17" spans="1:11" ht="13.50" thickBot="1" customHeight="1">
      <c r="A17" s="22"/>
      <c r="B17" s="23" t="s">
        <v>28</v>
      </c>
      <c r="C17" s="23"/>
      <c r="D17" s="22" t="s">
        <v>29</v>
      </c>
      <c r="E17" s="22"/>
      <c r="F17" s="16">
        <v>2.000000</v>
      </c>
      <c r="G17" s="16"/>
      <c r="H17" s="17">
        <f ca="1">ROUND(SUM(INDIRECT(ADDRESS(ROW()+(-2), COLUMN()+(2), 1)),INDIRECT(ADDRESS(ROW()+(-6), COLUMN()+(2), 1))), 2)</f>
        <v>136.790000</v>
      </c>
      <c r="I17" s="17"/>
      <c r="J17" s="17">
        <f ca="1">ROUND(INDIRECT(ADDRESS(ROW()+(0), COLUMN()+(-4), 1))*INDIRECT(ADDRESS(ROW()+(0), COLUMN()+(-2), 1))/100, 2)</f>
        <v>2.740000</v>
      </c>
      <c r="K17" s="17"/>
    </row>
    <row r="18" spans="1:11" ht="13.50" thickBot="1" customHeight="1">
      <c r="A18" s="6" t="s">
        <v>30</v>
      </c>
      <c r="B18" s="7"/>
      <c r="C18" s="7"/>
      <c r="D18" s="8"/>
      <c r="E18" s="8"/>
      <c r="F18" s="24" t="s">
        <v>31</v>
      </c>
      <c r="G18" s="24"/>
      <c r="H18" s="25"/>
      <c r="I18" s="25"/>
      <c r="J18" s="26">
        <f ca="1">ROUND(SUM(INDIRECT(ADDRESS(ROW()+(-1), COLUMN()+(0), 1)),INDIRECT(ADDRESS(ROW()+(-3), COLUMN()+(0), 1)),INDIRECT(ADDRESS(ROW()+(-7), COLUMN()+(0), 1))), 2)</f>
        <v>139.530000</v>
      </c>
      <c r="K18" s="26"/>
    </row>
  </sheetData>
  <mergeCells count="60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I11"/>
    <mergeCell ref="J11:K11"/>
    <mergeCell ref="B12:C12"/>
    <mergeCell ref="D12:G12"/>
    <mergeCell ref="H12:I12"/>
    <mergeCell ref="J12:K12"/>
    <mergeCell ref="B13:C13"/>
    <mergeCell ref="D13:E13"/>
    <mergeCell ref="F13:G13"/>
    <mergeCell ref="H13:I13"/>
    <mergeCell ref="J13:K13"/>
    <mergeCell ref="B14:C14"/>
    <mergeCell ref="D14:E14"/>
    <mergeCell ref="F14:G14"/>
    <mergeCell ref="H14:I14"/>
    <mergeCell ref="J14:K14"/>
    <mergeCell ref="B15:C15"/>
    <mergeCell ref="D15:E15"/>
    <mergeCell ref="F15:I15"/>
    <mergeCell ref="J15:K15"/>
    <mergeCell ref="B16:C16"/>
    <mergeCell ref="D16:G16"/>
    <mergeCell ref="H16:I16"/>
    <mergeCell ref="J16:K16"/>
    <mergeCell ref="B17:C17"/>
    <mergeCell ref="D17:E17"/>
    <mergeCell ref="F17:G17"/>
    <mergeCell ref="H17:I17"/>
    <mergeCell ref="J17:K17"/>
    <mergeCell ref="A18:E18"/>
    <mergeCell ref="F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