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<sst xmlns="http://schemas.openxmlformats.org/spreadsheetml/2006/main" count="32" uniqueCount="32">
  <si>
    <t xml:space="preserve"/>
  </si>
  <si>
    <t xml:space="preserve">RDM010</t>
  </si>
  <si>
    <t xml:space="preserve">m²</t>
  </si>
  <si>
    <t xml:space="preserve">Revestimiento mural con tablero de madera.</t>
  </si>
  <si>
    <r>
      <rPr>
        <sz val="8.25"/>
        <color rgb="FF000000"/>
        <rFont val="Arial"/>
        <family val="2"/>
      </rPr>
      <t xml:space="preserve">Revestimiento con </t>
    </r>
    <r>
      <rPr>
        <b/>
        <sz val="8.25"/>
        <color rgb="FF000000"/>
        <rFont val="Arial"/>
        <family val="2"/>
      </rPr>
      <t xml:space="preserve">tablero de triplay fenólico de 10 mm de espesor, con la aparente revestida con una lámina de madera de pino Valsain</t>
    </r>
    <r>
      <rPr>
        <sz val="8.25"/>
        <color rgb="FF000000"/>
        <rFont val="Arial"/>
        <family val="2"/>
      </rPr>
      <t xml:space="preserve">, </t>
    </r>
    <r>
      <rPr>
        <b/>
        <sz val="8.25"/>
        <color rgb="FF000000"/>
        <rFont val="Arial"/>
        <family val="2"/>
      </rPr>
      <t xml:space="preserve">adherido al paramento vertical mediante adhesivo de caucho</t>
    </r>
    <r>
      <rPr>
        <sz val="8.25"/>
        <color rgb="FF000000"/>
        <rFont val="Arial"/>
        <family val="2"/>
      </rPr>
      <t xml:space="preserve">.</t>
    </r>
  </si>
  <si>
    <t xml:space="preserve">Código</t>
  </si>
  <si>
    <t xml:space="preserve">Unidad</t>
  </si>
  <si>
    <t xml:space="preserve">Descripción</t>
  </si>
  <si>
    <t xml:space="preserve">Cantidad</t>
  </si>
  <si>
    <t xml:space="preserve">Costo</t>
  </si>
  <si>
    <t xml:space="preserve">Importe</t>
  </si>
  <si>
    <t xml:space="preserve">Materiales</t>
  </si>
  <si>
    <t xml:space="preserve">mt29tma140</t>
  </si>
  <si>
    <t xml:space="preserve">kg</t>
  </si>
  <si>
    <t xml:space="preserve">Adhesivo de caucho sintético, de aplicación a dos caras, para revestimientos decorativos de madera.</t>
  </si>
  <si>
    <t xml:space="preserve">mt29tma020g</t>
  </si>
  <si>
    <t xml:space="preserve">m²</t>
  </si>
  <si>
    <t xml:space="preserve">Tablero de triplay fenólico de 10 mm de espesor, con la cara interior de conífera y la aparente revestida con una lámina fina de madera de pino Valsain, barnizada en fábrica, con junta machihembrada, para revestimiento de paramentos verticales interiores.</t>
  </si>
  <si>
    <t xml:space="preserve">Subtotal materiales:</t>
  </si>
  <si>
    <t xml:space="preserve">Mano de obra</t>
  </si>
  <si>
    <t xml:space="preserve">mo017</t>
  </si>
  <si>
    <t xml:space="preserve">h</t>
  </si>
  <si>
    <t xml:space="preserve">Oficial carpintero.</t>
  </si>
  <si>
    <t xml:space="preserve">mo058</t>
  </si>
  <si>
    <t xml:space="preserve">h</t>
  </si>
  <si>
    <t xml:space="preserve">Ayudante carpintero.</t>
  </si>
  <si>
    <t xml:space="preserve">Subtotal mano de obra:</t>
  </si>
  <si>
    <t xml:space="preserve">Herramienta menor</t>
  </si>
  <si>
    <t xml:space="preserve">%</t>
  </si>
  <si>
    <t xml:space="preserve">Herramienta menor</t>
  </si>
  <si>
    <t xml:space="preserve">Coste de mantenimiento decenal: $ 370,00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</si>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</sst>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6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50" customWidth="1"/>
    <col min="2" max="2" width="3.74" customWidth="1"/>
    <col min="3" max="3" width="2.55" customWidth="1"/>
    <col min="4" max="4" width="5.10" customWidth="1"/>
    <col min="5" max="5" width="57.29" customWidth="1"/>
    <col min="6" max="6" width="11.90" customWidth="1"/>
    <col min="7" max="7" width="12.07" customWidth="1"/>
    <col min="8" max="8" width="10.0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45.00" thickBot="1" customHeight="1">
      <c r="A5" s="4" t="s">
        <v>4</v>
      </c>
      <c r="B5" s="4"/>
      <c r="C5" s="4"/>
      <c r="D5" s="4"/>
      <c r="E5" s="4"/>
      <c r="F5" s="4"/>
      <c r="G5" s="4"/>
      <c r="H5" s="4"/>
    </row>
    <row r="8" spans="1:8" ht="13.50" thickBot="1" customHeight="1">
      <c r="A8" s="5" t="s">
        <v>5</v>
      </c>
      <c r="B8" s="5"/>
      <c r="C8" s="5" t="s">
        <v>6</v>
      </c>
      <c r="D8" s="5"/>
      <c r="E8" s="5" t="s">
        <v>7</v>
      </c>
      <c r="F8" s="6" t="s">
        <v>8</v>
      </c>
      <c r="G8" s="6" t="s">
        <v>9</v>
      </c>
      <c r="H8" s="6" t="s">
        <v>10</v>
      </c>
    </row>
    <row r="9" spans="1:8" ht="13.50" thickBot="1" customHeight="1">
      <c r="A9" s="7">
        <v>1.000000</v>
      </c>
      <c r="B9" s="7"/>
      <c r="C9" s="7"/>
      <c r="D9" s="7"/>
      <c r="E9" s="8" t="s">
        <v>11</v>
      </c>
      <c r="F9" s="8"/>
      <c r="G9" s="7"/>
      <c r="H9" s="7"/>
    </row>
    <row r="10" spans="1:8" ht="24.00" thickBot="1" customHeight="1">
      <c r="A10" s="1" t="s">
        <v>12</v>
      </c>
      <c r="B10" s="1"/>
      <c r="C10" s="9" t="s">
        <v>13</v>
      </c>
      <c r="D10" s="9"/>
      <c r="E10" s="1" t="s">
        <v>14</v>
      </c>
      <c r="F10" s="10">
        <v>0.100000</v>
      </c>
      <c r="G10" s="11">
        <v>67.250000</v>
      </c>
      <c r="H10" s="11">
        <f ca="1">ROUND(INDIRECT(ADDRESS(ROW()+(0), COLUMN()+(-2), 1))*INDIRECT(ADDRESS(ROW()+(0), COLUMN()+(-1), 1)), 2)</f>
        <v>6.730000</v>
      </c>
    </row>
    <row r="11" spans="1:8" ht="45.00" thickBot="1" customHeight="1">
      <c r="A11" s="1" t="s">
        <v>15</v>
      </c>
      <c r="B11" s="1"/>
      <c r="C11" s="9" t="s">
        <v>16</v>
      </c>
      <c r="D11" s="9"/>
      <c r="E11" s="1" t="s">
        <v>17</v>
      </c>
      <c r="F11" s="12">
        <v>1.050000</v>
      </c>
      <c r="G11" s="13">
        <v>439.420000</v>
      </c>
      <c r="H11" s="13">
        <f ca="1">ROUND(INDIRECT(ADDRESS(ROW()+(0), COLUMN()+(-2), 1))*INDIRECT(ADDRESS(ROW()+(0), COLUMN()+(-1), 1)), 2)</f>
        <v>461.390000</v>
      </c>
    </row>
    <row r="12" spans="1:8" ht="13.50" thickBot="1" customHeight="1">
      <c r="A12" s="14"/>
      <c r="B12" s="14"/>
      <c r="C12" s="14"/>
      <c r="D12" s="14"/>
      <c r="E12" s="14"/>
      <c r="F12" s="8" t="s">
        <v>18</v>
      </c>
      <c r="G12" s="8"/>
      <c r="H12" s="16">
        <f ca="1">ROUND(SUM(INDIRECT(ADDRESS(ROW()+(-1), COLUMN()+(0), 1)),INDIRECT(ADDRESS(ROW()+(-2), COLUMN()+(0), 1))), 2)</f>
        <v>468.120000</v>
      </c>
    </row>
    <row r="13" spans="1:8" ht="13.50" thickBot="1" customHeight="1">
      <c r="A13" s="14">
        <v>2.000000</v>
      </c>
      <c r="B13" s="14"/>
      <c r="C13" s="14"/>
      <c r="D13" s="14"/>
      <c r="E13" s="17" t="s">
        <v>19</v>
      </c>
      <c r="F13" s="17"/>
      <c r="G13" s="14"/>
      <c r="H13" s="14"/>
    </row>
    <row r="14" spans="1:8" ht="13.50" thickBot="1" customHeight="1">
      <c r="A14" s="1" t="s">
        <v>20</v>
      </c>
      <c r="B14" s="1"/>
      <c r="C14" s="9" t="s">
        <v>21</v>
      </c>
      <c r="D14" s="9"/>
      <c r="E14" s="1" t="s">
        <v>22</v>
      </c>
      <c r="F14" s="10">
        <v>0.355000</v>
      </c>
      <c r="G14" s="11">
        <v>92.810000</v>
      </c>
      <c r="H14" s="11">
        <f ca="1">ROUND(INDIRECT(ADDRESS(ROW()+(0), COLUMN()+(-2), 1))*INDIRECT(ADDRESS(ROW()+(0), COLUMN()+(-1), 1)), 2)</f>
        <v>32.950000</v>
      </c>
    </row>
    <row r="15" spans="1:8" ht="13.50" thickBot="1" customHeight="1">
      <c r="A15" s="1" t="s">
        <v>23</v>
      </c>
      <c r="B15" s="1"/>
      <c r="C15" s="9" t="s">
        <v>24</v>
      </c>
      <c r="D15" s="9"/>
      <c r="E15" s="1" t="s">
        <v>25</v>
      </c>
      <c r="F15" s="12">
        <v>0.355000</v>
      </c>
      <c r="G15" s="13">
        <v>48.270000</v>
      </c>
      <c r="H15" s="13">
        <f ca="1">ROUND(INDIRECT(ADDRESS(ROW()+(0), COLUMN()+(-2), 1))*INDIRECT(ADDRESS(ROW()+(0), COLUMN()+(-1), 1)), 2)</f>
        <v>17.140000</v>
      </c>
    </row>
    <row r="16" spans="1:8" ht="13.50" thickBot="1" customHeight="1">
      <c r="A16" s="14"/>
      <c r="B16" s="14"/>
      <c r="C16" s="14"/>
      <c r="D16" s="14"/>
      <c r="E16" s="14"/>
      <c r="F16" s="8" t="s">
        <v>26</v>
      </c>
      <c r="G16" s="8"/>
      <c r="H16" s="16">
        <f ca="1">ROUND(SUM(INDIRECT(ADDRESS(ROW()+(-1), COLUMN()+(0), 1)),INDIRECT(ADDRESS(ROW()+(-2), COLUMN()+(0), 1))), 2)</f>
        <v>50.090000</v>
      </c>
    </row>
    <row r="17" spans="1:8" ht="13.50" thickBot="1" customHeight="1">
      <c r="A17" s="14">
        <v>3.000000</v>
      </c>
      <c r="B17" s="14"/>
      <c r="C17" s="14"/>
      <c r="D17" s="14"/>
      <c r="E17" s="17" t="s">
        <v>27</v>
      </c>
      <c r="F17" s="17"/>
      <c r="G17" s="14"/>
      <c r="H17" s="14"/>
    </row>
    <row r="18" spans="1:8" ht="13.50" thickBot="1" customHeight="1">
      <c r="A18" s="18"/>
      <c r="B18" s="18"/>
      <c r="C18" s="19" t="s">
        <v>28</v>
      </c>
      <c r="D18" s="19"/>
      <c r="E18" s="18" t="s">
        <v>29</v>
      </c>
      <c r="F18" s="12">
        <v>2.000000</v>
      </c>
      <c r="G18" s="13">
        <f ca="1">ROUND(SUM(INDIRECT(ADDRESS(ROW()+(-2), COLUMN()+(1), 1)),INDIRECT(ADDRESS(ROW()+(-6), COLUMN()+(1), 1))), 2)</f>
        <v>518.210000</v>
      </c>
      <c r="H18" s="13">
        <f ca="1">ROUND(INDIRECT(ADDRESS(ROW()+(0), COLUMN()+(-2), 1))*INDIRECT(ADDRESS(ROW()+(0), COLUMN()+(-1), 1))/100, 2)</f>
        <v>10.360000</v>
      </c>
    </row>
    <row r="19" spans="1:8" ht="13.50" thickBot="1" customHeight="1">
      <c r="A19" s="20" t="s">
        <v>30</v>
      </c>
      <c r="B19" s="20"/>
      <c r="C19" s="21"/>
      <c r="D19" s="21"/>
      <c r="E19" s="22"/>
      <c r="F19" s="23" t="s">
        <v>31</v>
      </c>
      <c r="G19" s="24"/>
      <c r="H19" s="25">
        <f ca="1">ROUND(SUM(INDIRECT(ADDRESS(ROW()+(-1), COLUMN()+(0), 1)),INDIRECT(ADDRESS(ROW()+(-3), COLUMN()+(0), 1)),INDIRECT(ADDRESS(ROW()+(-7), COLUMN()+(0), 1))), 2)</f>
        <v>528.570000</v>
      </c>
    </row>
  </sheetData>
  <mergeCells count="33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A12:B12"/>
    <mergeCell ref="C12:D12"/>
    <mergeCell ref="F12:G12"/>
    <mergeCell ref="A13:B13"/>
    <mergeCell ref="C13:D13"/>
    <mergeCell ref="E13:F13"/>
    <mergeCell ref="A14:B14"/>
    <mergeCell ref="C14:D14"/>
    <mergeCell ref="A15:B15"/>
    <mergeCell ref="C15:D15"/>
    <mergeCell ref="A16:B16"/>
    <mergeCell ref="C16:D16"/>
    <mergeCell ref="F16:G16"/>
    <mergeCell ref="A17:B17"/>
    <mergeCell ref="C17:D17"/>
    <mergeCell ref="E17:F17"/>
    <mergeCell ref="A18:B18"/>
    <mergeCell ref="C18:D18"/>
    <mergeCell ref="A19:E19"/>
    <mergeCell ref="F19:G19"/>
  </mergeCells>
  <pageMargins left="0.620079" right="0.472441" top="0.472441" bottom="0.472441" header="0.0" footer="0.0"/>
  <pageSetup paperSize="9" orientation="portrait"/>
  <rowBreaks count="0" manualBreakCount="0">
    </rowBreaks>
</worksheet>
</file>