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<sst xmlns="http://schemas.openxmlformats.org/spreadsheetml/2006/main" count="35" uniqueCount="35">
  <si>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</si>
  <si>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RCG050</t>
  </si>
  <si>
    <t xml:space="preserve">m²</t>
  </si>
  <si>
    <t xml:space="preserve">Sistema "TAU CERÁMICA" de colocación de cerámica para fachadas.</t>
  </si>
  <si>
    <r>
      <rPr>
        <sz val="8.25"/>
        <color rgb="FF000000"/>
        <rFont val="Arial"/>
        <family val="2"/>
      </rPr>
      <t xml:space="preserve">Colocación de </t>
    </r>
    <r>
      <rPr>
        <b/>
        <sz val="8.25"/>
        <color rgb="FF000000"/>
        <rFont val="Arial"/>
        <family val="2"/>
      </rPr>
      <t xml:space="preserve">baldosa cerámica de gres porcelánico, estilo mármol "TAU CERÁMICA", capacidad de absorción de agua E&lt;0,5%, 30x60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colocada mediante el sistema de colocación mixta con anclaje visto, con doble aplicación de adhesivo y grapa tipo Omega</t>
    </r>
    <r>
      <rPr>
        <sz val="8.25"/>
        <color rgb="FF000000"/>
        <rFont val="Arial"/>
        <family val="2"/>
      </rPr>
      <t xml:space="preserve">, sobre capa de regularización (no incluida en este precio).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</si>
  <si>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</si>
  <si>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</si>
  <si>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</si>
  <si>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</si>
  <si>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</si>
  <si>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</si>
  <si>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</si>
  <si>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mt19pct030fa</t>
  </si>
  <si>
    <t xml:space="preserve">m²</t>
  </si>
  <si>
    <t xml:space="preserve">Baldosa cerámica de gres porcelánico, estilo mármol "TAU CERÁMICA", capacidad de absorción de agua E&lt;0,5%, 30x60 cm, con bordes rectificados; incluso parte proporcional de elementos de anclaje (grapas Omega) y elementos de fijación.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</si>
  <si>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</si>
  <si>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</si>
  <si>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</si>
  <si>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</si>
  <si>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</si>
  <si>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emboquillado de baldosas cerámicas, con junta de entre 3 y 15 mm, "TAU CERÁMICA".</t>
  </si>
  <si>
    <t xml:space="preserve">Subtotal materiales:</t>
  </si>
  <si>
    <t xml:space="preserve">Mano de obra</t>
  </si>
  <si>
    <t xml:space="preserve">mo014</t>
  </si>
  <si>
    <t xml:space="preserve">h</t>
  </si>
  <si>
    <t xml:space="preserve">Oficial montador de aplacados cerámicos.</t>
  </si>
  <si>
    <t xml:space="preserve">mo081</t>
  </si>
  <si>
    <t xml:space="preserve">h</t>
  </si>
  <si>
    <t xml:space="preserve">Ayudante montador de aplacados cerámicos.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</si>
  <si>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</si>
  <si>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</si>
  <si>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</si>
  <si>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</si>
  <si>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$ 278,42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</si>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</sst>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8" customWidth="1"/>
    <col min="2" max="2" width="7.65" customWidth="1"/>
    <col min="3" max="3" width="2.21" customWidth="1"/>
    <col min="4" max="4" width="20.40" customWidth="1"/>
    <col min="5" max="5" width="26.52" customWidth="1"/>
    <col min="6" max="6" width="6.29" customWidth="1"/>
    <col min="7" max="7" width="7.65" customWidth="1"/>
    <col min="8" max="8" width="4.25" customWidth="1"/>
    <col min="9" max="9" width="9.69" customWidth="1"/>
    <col min="10" max="10" width="2.38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965.670000</v>
      </c>
      <c r="J9" s="15"/>
      <c r="K9" s="15">
        <f ca="1">ROUND(INDIRECT(ADDRESS(ROW()+(0), COLUMN()+(-4), 1))*INDIRECT(ADDRESS(ROW()+(0), COLUMN()+(-2), 1)), 2)</f>
        <v>1013.950000</v>
      </c>
    </row>
    <row r="10" spans="1:11" ht="66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5.000000</v>
      </c>
      <c r="H10" s="14"/>
      <c r="I10" s="15">
        <v>6.590000</v>
      </c>
      <c r="J10" s="15"/>
      <c r="K10" s="15">
        <f ca="1">ROUND(INDIRECT(ADDRESS(ROW()+(0), COLUMN()+(-4), 1))*INDIRECT(ADDRESS(ROW()+(0), COLUMN()+(-2), 1)), 2)</f>
        <v>32.950000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4.000000</v>
      </c>
      <c r="H11" s="16"/>
      <c r="I11" s="17">
        <v>10.640000</v>
      </c>
      <c r="J11" s="17"/>
      <c r="K11" s="17">
        <f ca="1">ROUND(INDIRECT(ADDRESS(ROW()+(0), COLUMN()+(-4), 1))*INDIRECT(ADDRESS(ROW()+(0), COLUMN()+(-2), 1)), 2)</f>
        <v>42.560000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1089.460000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1.185000</v>
      </c>
      <c r="H14" s="14"/>
      <c r="I14" s="15">
        <v>54.430000</v>
      </c>
      <c r="J14" s="15"/>
      <c r="K14" s="15">
        <f ca="1">ROUND(INDIRECT(ADDRESS(ROW()+(0), COLUMN()+(-4), 1))*INDIRECT(ADDRESS(ROW()+(0), COLUMN()+(-2), 1)), 2)</f>
        <v>64.500000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1.185000</v>
      </c>
      <c r="H15" s="16"/>
      <c r="I15" s="17">
        <v>27.690000</v>
      </c>
      <c r="J15" s="17"/>
      <c r="K15" s="17">
        <f ca="1">ROUND(INDIRECT(ADDRESS(ROW()+(0), COLUMN()+(-4), 1))*INDIRECT(ADDRESS(ROW()+(0), COLUMN()+(-2), 1)), 2)</f>
        <v>32.810000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97.310000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1186.770000</v>
      </c>
      <c r="J18" s="17"/>
      <c r="K18" s="17">
        <f ca="1">ROUND(INDIRECT(ADDRESS(ROW()+(0), COLUMN()+(-4), 1))*INDIRECT(ADDRESS(ROW()+(0), COLUMN()+(-2), 1))/100, 2)</f>
        <v>23.740000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1210.510000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