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<sst xmlns="http://schemas.openxmlformats.org/spreadsheetml/2006/main" count="53" uniqueCount="53">
  <si>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</si>
  <si>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QLH010</t>
  </si>
  <si>
    <t xml:space="preserve">m²</t>
  </si>
  <si>
    <t xml:space="preserve">Lucernario transitable de baldosas de vidrio moldeado.</t>
  </si>
  <si>
    <r>
      <rPr>
        <sz val="8.25"/>
        <color rgb="FF000000"/>
        <rFont val="Arial"/>
        <family val="2"/>
      </rPr>
      <t xml:space="preserve">Lucernario transitable de baldosas de vidrio moldeado liso, incoloro, 190x190x80 mm, para tráfico peatonal.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</si>
  <si>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</si>
  <si>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</si>
  <si>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</si>
  <si>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</si>
  <si>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</si>
  <si>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</si>
  <si>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</si>
  <si>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mt21vmp010e</t>
  </si>
  <si>
    <t xml:space="preserve">Ud</t>
  </si>
  <si>
    <t xml:space="preserve">Vidrioblock liso, incoloro, 190x190x80 mm, para suelos con tráfico peatonal.</t>
  </si>
  <si>
    <t xml:space="preserve">mt10haf061bc</t>
  </si>
  <si>
    <t xml:space="preserve">m³</t>
  </si>
  <si>
    <t xml:space="preserve">Concreto f'c=20 MPa (200 kg/cm²), clasificación de exposición A1, tamaño máximo del agregado 12 mm, revenimiento nominal del concreto fresco de 5 a 10 mm, premezclado, según RCDF NTC Diseño y Construcción de Estructuras de Concreto (2004).</t>
  </si>
  <si>
    <t xml:space="preserve">mt07aco080a</t>
  </si>
  <si>
    <t xml:space="preserve">kg</t>
  </si>
  <si>
    <t xml:space="preserve">Acero fy=4200 kg/cm², de varios diámetros, según NMX-C-407-ONNCCE.</t>
  </si>
  <si>
    <t xml:space="preserve">mt07aco020c</t>
  </si>
  <si>
    <t xml:space="preserve">Ud</t>
  </si>
  <si>
    <t xml:space="preserve">Separador homologado para vigas.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</si>
  <si>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</si>
  <si>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</si>
  <si>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</si>
  <si>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</si>
  <si>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</si>
  <si>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</si>
  <si>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</si>
  <si>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</si>
  <si>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</si>
  <si>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mt15sja025b</t>
  </si>
  <si>
    <t xml:space="preserve">Ud</t>
  </si>
  <si>
    <t xml:space="preserve">Cartucho de silicona acética monocomponente, antimoho, color transparente, de 310 ml.</t>
  </si>
  <si>
    <t xml:space="preserve">mt21vva022b</t>
  </si>
  <si>
    <t xml:space="preserve">Ud</t>
  </si>
  <si>
    <t xml:space="preserve">Material auxiliar para la colocación de baldosas de vidrio moldeado.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</si>
  <si>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</si>
  <si>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</si>
  <si>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</si>
  <si>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</si>
  <si>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</si>
  <si>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</si>
  <si>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</si>
  <si>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</si>
  <si>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</si>
  <si>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</si>
  <si>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</si>
  <si>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</si>
  <si>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$ 2.069,61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</si>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</sst>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2.25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21</v>
      </c>
      <c r="G10" s="12">
        <v>169.78</v>
      </c>
      <c r="H10" s="12">
        <f ca="1">ROUND(INDIRECT(ADDRESS(ROW()+(0), COLUMN()+(-2), 1))*INDIRECT(ADDRESS(ROW()+(0), COLUMN()+(-1), 1)), 2)</f>
        <v>3565.38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0.019</v>
      </c>
      <c r="G11" s="12">
        <v>1339.8</v>
      </c>
      <c r="H11" s="12">
        <f ca="1">ROUND(INDIRECT(ADDRESS(ROW()+(0), COLUMN()+(-2), 1))*INDIRECT(ADDRESS(ROW()+(0), COLUMN()+(-1), 1)), 2)</f>
        <v>25.46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13</v>
      </c>
      <c r="G12" s="12">
        <v>12.85</v>
      </c>
      <c r="H12" s="12">
        <f ca="1">ROUND(INDIRECT(ADDRESS(ROW()+(0), COLUMN()+(-2), 1))*INDIRECT(ADDRESS(ROW()+(0), COLUMN()+(-1), 1)), 2)</f>
        <v>167.05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1.36</v>
      </c>
      <c r="H13" s="12">
        <f ca="1">ROUND(INDIRECT(ADDRESS(ROW()+(0), COLUMN()+(-2), 1))*INDIRECT(ADDRESS(ROW()+(0), COLUMN()+(-1), 1)), 2)</f>
        <v>5.44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2">
        <v>96.33</v>
      </c>
      <c r="H14" s="12">
        <f ca="1">ROUND(INDIRECT(ADDRESS(ROW()+(0), COLUMN()+(-2), 1))*INDIRECT(ADDRESS(ROW()+(0), COLUMN()+(-1), 1)), 2)</f>
        <v>1.93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28.53</v>
      </c>
      <c r="H15" s="12">
        <f ca="1">ROUND(INDIRECT(ADDRESS(ROW()+(0), COLUMN()+(-2), 1))*INDIRECT(ADDRESS(ROW()+(0), COLUMN()+(-1), 1)), 2)</f>
        <v>0.86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0.013</v>
      </c>
      <c r="G16" s="12">
        <v>293.38</v>
      </c>
      <c r="H16" s="12">
        <f ca="1">ROUND(INDIRECT(ADDRESS(ROW()+(0), COLUMN()+(-2), 1))*INDIRECT(ADDRESS(ROW()+(0), COLUMN()+(-1), 1)), 2)</f>
        <v>3.81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199.47</v>
      </c>
      <c r="H17" s="12">
        <f ca="1">ROUND(INDIRECT(ADDRESS(ROW()+(0), COLUMN()+(-2), 1))*INDIRECT(ADDRESS(ROW()+(0), COLUMN()+(-1), 1)), 2)</f>
        <v>99.74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17.69</v>
      </c>
      <c r="H18" s="14">
        <f ca="1">ROUND(INDIRECT(ADDRESS(ROW()+(0), COLUMN()+(-2), 1))*INDIRECT(ADDRESS(ROW()+(0), COLUMN()+(-1), 1)), 2)</f>
        <v>17.69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3887.36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2.445</v>
      </c>
      <c r="G21" s="12">
        <v>119.98</v>
      </c>
      <c r="H21" s="12">
        <f ca="1">ROUND(INDIRECT(ADDRESS(ROW()+(0), COLUMN()+(-2), 1))*INDIRECT(ADDRESS(ROW()+(0), COLUMN()+(-1), 1)), 2)</f>
        <v>293.35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1.94</v>
      </c>
      <c r="G22" s="14">
        <v>70.3</v>
      </c>
      <c r="H22" s="14">
        <f ca="1">ROUND(INDIRECT(ADDRESS(ROW()+(0), COLUMN()+(-2), 1))*INDIRECT(ADDRESS(ROW()+(0), COLUMN()+(-1), 1)), 2)</f>
        <v>136.38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429.73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4317.09</v>
      </c>
      <c r="H25" s="14">
        <f ca="1">ROUND(INDIRECT(ADDRESS(ROW()+(0), COLUMN()+(-2), 1))*INDIRECT(ADDRESS(ROW()+(0), COLUMN()+(-1), 1))/100, 2)</f>
        <v>86.34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4403.43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