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<sst xmlns="http://schemas.openxmlformats.org/spreadsheetml/2006/main" count="38" uniqueCount="38">
  <si>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</si>
  <si>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PTZ020</t>
  </si>
  <si>
    <t xml:space="preserve">m²</t>
  </si>
  <si>
    <t xml:space="preserve">Capa de muro divisorio interior de mampostería de bloque de concreto repellable.</t>
  </si>
  <si>
    <r>
      <rPr>
        <sz val="7.80"/>
        <color rgb="FF000000"/>
        <rFont val="Arial"/>
        <family val="2"/>
      </rPr>
      <t xml:space="preserve">Capa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 pesado, repellable, 10x20x40 cm, asentada con mortero de cemento 1:5, formación de dinteles mediante piezas en "U" y concreto reforzado con 1,45 kg/m² de acero fy=4200 kg/cm², formación de encuentros mediante piezas huecas y concreto reforzado con 0,75 kg/m² de acero fy=4200 kg/cm²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</si>
  <si>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</si>
  <si>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</si>
  <si>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</si>
  <si>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</si>
  <si>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</si>
  <si>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</si>
  <si>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mt02bhg090a</t>
  </si>
  <si>
    <t xml:space="preserve">Ud</t>
  </si>
  <si>
    <t xml:space="preserve">Bloque hueco estructural de concreto pesado, repellable, 10x20x40 cm, resistencia a compresión 6 MPa, incluso parte proporcional de piezas especiales. Según NMX-404-C-ONNCCE.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</si>
  <si>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</si>
  <si>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</si>
  <si>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</si>
  <si>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</si>
  <si>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</si>
  <si>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</si>
  <si>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</si>
  <si>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</si>
  <si>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</si>
  <si>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mt10haf061bg</t>
  </si>
  <si>
    <t xml:space="preserve">m³</t>
  </si>
  <si>
    <t xml:space="preserve">Concreto f'c=25 MPa (250 kg/cm²), clasificación de exposición A1, tamaño máximo del agregado 20 mm, revenimiento nominal del concreto fresco mayor de 10 mm, premezclado, según RCDF NTC Diseño y Construcción de Estructuras de Concreto (2004).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</si>
  <si>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</si>
  <si>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</si>
  <si>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</si>
  <si>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</si>
  <si>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</si>
  <si>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Cabo albañil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</si>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</sst>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8.610000</v>
      </c>
      <c r="J8" s="16"/>
      <c r="K8" s="16">
        <f ca="1">ROUND(INDIRECT(ADDRESS(ROW()+(0), COLUMN()+(-4), 1))*INDIRECT(ADDRESS(ROW()+(0), COLUMN()+(-2), 1)), 2)</f>
        <v>108.490000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2218.240000</v>
      </c>
      <c r="J9" s="20"/>
      <c r="K9" s="20">
        <f ca="1">ROUND(INDIRECT(ADDRESS(ROW()+(0), COLUMN()+(-4), 1))*INDIRECT(ADDRESS(ROW()+(0), COLUMN()+(-2), 1)), 2)</f>
        <v>15.530000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1.450000</v>
      </c>
      <c r="H10" s="19"/>
      <c r="I10" s="20">
        <v>12.120000</v>
      </c>
      <c r="J10" s="20"/>
      <c r="K10" s="20">
        <f ca="1">ROUND(INDIRECT(ADDRESS(ROW()+(0), COLUMN()+(-4), 1))*INDIRECT(ADDRESS(ROW()+(0), COLUMN()+(-2), 1)), 2)</f>
        <v>17.570000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0.750000</v>
      </c>
      <c r="H11" s="19"/>
      <c r="I11" s="20">
        <v>12.120000</v>
      </c>
      <c r="J11" s="20"/>
      <c r="K11" s="20">
        <f ca="1">ROUND(INDIRECT(ADDRESS(ROW()+(0), COLUMN()+(-4), 1))*INDIRECT(ADDRESS(ROW()+(0), COLUMN()+(-2), 1)), 2)</f>
        <v>9.090000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0.037000</v>
      </c>
      <c r="H12" s="19"/>
      <c r="I12" s="20">
        <v>2170.410000</v>
      </c>
      <c r="J12" s="20"/>
      <c r="K12" s="20">
        <f ca="1">ROUND(INDIRECT(ADDRESS(ROW()+(0), COLUMN()+(-4), 1))*INDIRECT(ADDRESS(ROW()+(0), COLUMN()+(-2), 1)), 2)</f>
        <v>80.310000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1.228000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52.800000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0.614000</v>
      </c>
      <c r="H14" s="23"/>
      <c r="I14" s="24">
        <v>25.570000</v>
      </c>
      <c r="J14" s="24"/>
      <c r="K14" s="24">
        <f ca="1">ROUND(INDIRECT(ADDRESS(ROW()+(0), COLUMN()+(-4), 1))*INDIRECT(ADDRESS(ROW()+(0), COLUMN()+(-2), 1)), 2)</f>
        <v>15.700000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299.490000</v>
      </c>
      <c r="J15" s="16"/>
      <c r="K15" s="16">
        <f ca="1">ROUND(INDIRECT(ADDRESS(ROW()+(0), COLUMN()+(-4), 1))*INDIRECT(ADDRESS(ROW()+(0), COLUMN()+(-2), 1))/100, 2)</f>
        <v>5.990000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305.480000</v>
      </c>
      <c r="J16" s="24"/>
      <c r="K16" s="24">
        <f ca="1">ROUND(INDIRECT(ADDRESS(ROW()+(0), COLUMN()+(-4), 1))*INDIRECT(ADDRESS(ROW()+(0), COLUMN()+(-2), 1))/100, 2)</f>
        <v>9.160000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314.640000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