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<sst xmlns="http://schemas.openxmlformats.org/spreadsheetml/2006/main" count="77" uniqueCount="77">
  <si>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</si>
  <si>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PSY020</t>
  </si>
  <si>
    <t xml:space="preserve">m²</t>
  </si>
  <si>
    <t xml:space="preserve">Sistema Shaftwall "KNAUF" de cerramiento para hueco de elevador, con placas de yeso.</t>
  </si>
  <si>
    <r>
      <rPr>
        <b/>
        <sz val="7.80"/>
        <color rgb="FF000000"/>
        <rFont val="Arial"/>
        <family val="2"/>
      </rPr>
      <t xml:space="preserve">Cerramiento de hueco de elevador mediante el sistema Shaftwall W 635 E, de muro divisorio especial (20+146 + 70+15+15+15)/600 LM - (CT 146 + 70) (1 maciza (DF H2) y 3 cortafuego (DF)), con placas de yeso, sobre bandas acústicas "KNAUF", colocadas en la base del muro divisorio, formado por una estructura doble, de postes tipo CT 146 y postes tipo estándar con disposición normal "N"; aislamiento entre postes de tipo CT con panel semirrígido de lana mineral, espesor 45 mm, y entre postes de tipo estándar con panel semirrígido de lana mineral, espesor 65 mm; 281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</si>
  <si>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</si>
  <si>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</si>
  <si>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</si>
  <si>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</si>
  <si>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</si>
  <si>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</si>
  <si>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mt12pck020d</t>
  </si>
  <si>
    <t xml:space="preserve">m</t>
  </si>
  <si>
    <t xml:space="preserve">Banda acústica de dilatación "KNAUF" de 95 mm de anchura.</t>
  </si>
  <si>
    <t xml:space="preserve">mt12sak030c</t>
  </si>
  <si>
    <t xml:space="preserve">m</t>
  </si>
  <si>
    <t xml:space="preserve">Canal CT 148 "KNAUF", de acero galvanizado.</t>
  </si>
  <si>
    <t xml:space="preserve">mt12psg220</t>
  </si>
  <si>
    <t xml:space="preserve">Ud</t>
  </si>
  <si>
    <t xml:space="preserve">Fijación compuesta por taquete y tornillo 5x27.</t>
  </si>
  <si>
    <t xml:space="preserve">mt12sak020c</t>
  </si>
  <si>
    <t xml:space="preserve">m</t>
  </si>
  <si>
    <t xml:space="preserve">Poste CT 146 "KNAUF", de acero galvanizado.</t>
  </si>
  <si>
    <t xml:space="preserve">mt12sak010a</t>
  </si>
  <si>
    <t xml:space="preserve">m²</t>
  </si>
  <si>
    <t xml:space="preserve">Placa de yeso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</si>
  <si>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</si>
  <si>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</si>
  <si>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</si>
  <si>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mt12pck020b</t>
  </si>
  <si>
    <t xml:space="preserve">m</t>
  </si>
  <si>
    <t xml:space="preserve">Banda acústica de dilatación "KNAUF" de 50 mm de anchura.</t>
  </si>
  <si>
    <t xml:space="preserve">mt12pfk020d</t>
  </si>
  <si>
    <t xml:space="preserve">m</t>
  </si>
  <si>
    <t xml:space="preserve">Canal 70/30 "KNAUF" de acero galvanizado.</t>
  </si>
  <si>
    <t xml:space="preserve">mt12psg220</t>
  </si>
  <si>
    <t xml:space="preserve">Ud</t>
  </si>
  <si>
    <t xml:space="preserve">Fijación compuesta por taquete y tornillo 5x27.</t>
  </si>
  <si>
    <t xml:space="preserve">mt12pfk010d</t>
  </si>
  <si>
    <t xml:space="preserve">m</t>
  </si>
  <si>
    <t xml:space="preserve">Poste 70/40 "KNAUF" de acero galvanizado.</t>
  </si>
  <si>
    <t xml:space="preserve">mt16lra060b</t>
  </si>
  <si>
    <t xml:space="preserve">m²</t>
  </si>
  <si>
    <t xml:space="preserve">Panel semirrígido de lana mineral, espesor 65 mm.</t>
  </si>
  <si>
    <t xml:space="preserve">mt12ppk010h</t>
  </si>
  <si>
    <t xml:space="preserve">m²</t>
  </si>
  <si>
    <t xml:space="preserve">Placa de yeso DF / - 1200 / longitud / 15 / borde afinado, cortafuego "KNAUF".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</si>
  <si>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</si>
  <si>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</si>
  <si>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</si>
  <si>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</si>
  <si>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</si>
  <si>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</si>
  <si>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</si>
  <si>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</si>
  <si>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</si>
  <si>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mt12ptk010ci</t>
  </si>
  <si>
    <t xml:space="preserve">Ud</t>
  </si>
  <si>
    <t xml:space="preserve">Tornillo autoperforante TN "KNAUF" 4,2x70.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</si>
  <si>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</si>
  <si>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</si>
  <si>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</si>
  <si>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</si>
  <si>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</si>
  <si>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</si>
  <si>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</si>
  <si>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</si>
  <si>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</si>
  <si>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</si>
  <si>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</si>
  <si>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</si>
  <si>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</si>
  <si>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</si>
  <si>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</si>
  <si>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</si>
  <si>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$ 87,43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</si>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</sst>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8.890000</v>
      </c>
      <c r="J8" s="16"/>
      <c r="K8" s="16">
        <f ca="1">ROUND(INDIRECT(ADDRESS(ROW()+(0), COLUMN()+(-4), 1))*INDIRECT(ADDRESS(ROW()+(0), COLUMN()+(-2), 1)), 2)</f>
        <v>10.670000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176.660000</v>
      </c>
      <c r="J9" s="20"/>
      <c r="K9" s="20">
        <f ca="1">ROUND(INDIRECT(ADDRESS(ROW()+(0), COLUMN()+(-4), 1))*INDIRECT(ADDRESS(ROW()+(0), COLUMN()+(-2), 1)), 2)</f>
        <v>123.660000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1.070000</v>
      </c>
      <c r="J10" s="20"/>
      <c r="K10" s="20">
        <f ca="1">ROUND(INDIRECT(ADDRESS(ROW()+(0), COLUMN()+(-4), 1))*INDIRECT(ADDRESS(ROW()+(0), COLUMN()+(-2), 1)), 2)</f>
        <v>1.710000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274.400000</v>
      </c>
      <c r="J11" s="20"/>
      <c r="K11" s="20">
        <f ca="1">ROUND(INDIRECT(ADDRESS(ROW()+(0), COLUMN()+(-4), 1))*INDIRECT(ADDRESS(ROW()+(0), COLUMN()+(-2), 1)), 2)</f>
        <v>548.800000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169.830000</v>
      </c>
      <c r="J12" s="20"/>
      <c r="K12" s="20">
        <f ca="1">ROUND(INDIRECT(ADDRESS(ROW()+(0), COLUMN()+(-4), 1))*INDIRECT(ADDRESS(ROW()+(0), COLUMN()+(-2), 1)), 2)</f>
        <v>169.830000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64.430000</v>
      </c>
      <c r="J13" s="20"/>
      <c r="K13" s="20">
        <f ca="1">ROUND(INDIRECT(ADDRESS(ROW()+(0), COLUMN()+(-4), 1))*INDIRECT(ADDRESS(ROW()+(0), COLUMN()+(-2), 1)), 2)</f>
        <v>67.650000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1.200000</v>
      </c>
      <c r="H14" s="19"/>
      <c r="I14" s="20">
        <v>4.620000</v>
      </c>
      <c r="J14" s="20"/>
      <c r="K14" s="20">
        <f ca="1">ROUND(INDIRECT(ADDRESS(ROW()+(0), COLUMN()+(-4), 1))*INDIRECT(ADDRESS(ROW()+(0), COLUMN()+(-2), 1)), 2)</f>
        <v>5.540000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0.700000</v>
      </c>
      <c r="H15" s="19"/>
      <c r="I15" s="20">
        <v>24.150000</v>
      </c>
      <c r="J15" s="20"/>
      <c r="K15" s="20">
        <f ca="1">ROUND(INDIRECT(ADDRESS(ROW()+(0), COLUMN()+(-4), 1))*INDIRECT(ADDRESS(ROW()+(0), COLUMN()+(-2), 1)), 2)</f>
        <v>16.910000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1.600000</v>
      </c>
      <c r="H16" s="19"/>
      <c r="I16" s="20">
        <v>1.070000</v>
      </c>
      <c r="J16" s="20"/>
      <c r="K16" s="20">
        <f ca="1">ROUND(INDIRECT(ADDRESS(ROW()+(0), COLUMN()+(-4), 1))*INDIRECT(ADDRESS(ROW()+(0), COLUMN()+(-2), 1)), 2)</f>
        <v>1.710000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2.000000</v>
      </c>
      <c r="H17" s="19"/>
      <c r="I17" s="20">
        <v>31.810000</v>
      </c>
      <c r="J17" s="20"/>
      <c r="K17" s="20">
        <f ca="1">ROUND(INDIRECT(ADDRESS(ROW()+(0), COLUMN()+(-4), 1))*INDIRECT(ADDRESS(ROW()+(0), COLUMN()+(-2), 1)), 2)</f>
        <v>63.620000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1.050000</v>
      </c>
      <c r="H18" s="19"/>
      <c r="I18" s="20">
        <v>83.500000</v>
      </c>
      <c r="J18" s="20"/>
      <c r="K18" s="20">
        <f ca="1">ROUND(INDIRECT(ADDRESS(ROW()+(0), COLUMN()+(-4), 1))*INDIRECT(ADDRESS(ROW()+(0), COLUMN()+(-2), 1)), 2)</f>
        <v>87.680000</v>
      </c>
    </row>
    <row r="19" spans="1:11" ht="21.6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3.000000</v>
      </c>
      <c r="H19" s="19"/>
      <c r="I19" s="20">
        <v>149.350000</v>
      </c>
      <c r="J19" s="20"/>
      <c r="K19" s="20">
        <f ca="1">ROUND(INDIRECT(ADDRESS(ROW()+(0), COLUMN()+(-4), 1))*INDIRECT(ADDRESS(ROW()+(0), COLUMN()+(-2), 1)), 2)</f>
        <v>448.050000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8.000000</v>
      </c>
      <c r="H20" s="19"/>
      <c r="I20" s="20">
        <v>0.150000</v>
      </c>
      <c r="J20" s="20"/>
      <c r="K20" s="20">
        <f ca="1">ROUND(INDIRECT(ADDRESS(ROW()+(0), COLUMN()+(-4), 1))*INDIRECT(ADDRESS(ROW()+(0), COLUMN()+(-2), 1)), 2)</f>
        <v>1.200000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15.000000</v>
      </c>
      <c r="H21" s="19"/>
      <c r="I21" s="20">
        <v>0.250000</v>
      </c>
      <c r="J21" s="20"/>
      <c r="K21" s="20">
        <f ca="1">ROUND(INDIRECT(ADDRESS(ROW()+(0), COLUMN()+(-4), 1))*INDIRECT(ADDRESS(ROW()+(0), COLUMN()+(-2), 1)), 2)</f>
        <v>3.750000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15.000000</v>
      </c>
      <c r="H22" s="19"/>
      <c r="I22" s="20">
        <v>0.300000</v>
      </c>
      <c r="J22" s="20"/>
      <c r="K22" s="20">
        <f ca="1">ROUND(INDIRECT(ADDRESS(ROW()+(0), COLUMN()+(-4), 1))*INDIRECT(ADDRESS(ROW()+(0), COLUMN()+(-2), 1)), 2)</f>
        <v>4.500000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15.000000</v>
      </c>
      <c r="H23" s="19"/>
      <c r="I23" s="20">
        <v>1.210000</v>
      </c>
      <c r="J23" s="20"/>
      <c r="K23" s="20">
        <f ca="1">ROUND(INDIRECT(ADDRESS(ROW()+(0), COLUMN()+(-4), 1))*INDIRECT(ADDRESS(ROW()+(0), COLUMN()+(-2), 1)), 2)</f>
        <v>18.150000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1.400000</v>
      </c>
      <c r="H24" s="19"/>
      <c r="I24" s="20">
        <v>24.150000</v>
      </c>
      <c r="J24" s="20"/>
      <c r="K24" s="20">
        <f ca="1">ROUND(INDIRECT(ADDRESS(ROW()+(0), COLUMN()+(-4), 1))*INDIRECT(ADDRESS(ROW()+(0), COLUMN()+(-2), 1)), 2)</f>
        <v>33.810000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1.600000</v>
      </c>
      <c r="H25" s="19"/>
      <c r="I25" s="20">
        <v>0.620000</v>
      </c>
      <c r="J25" s="20"/>
      <c r="K25" s="20">
        <f ca="1">ROUND(INDIRECT(ADDRESS(ROW()+(0), COLUMN()+(-4), 1))*INDIRECT(ADDRESS(ROW()+(0), COLUMN()+(-2), 1)), 2)</f>
        <v>0.990000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0.790000</v>
      </c>
      <c r="H26" s="19"/>
      <c r="I26" s="20">
        <v>44.450000</v>
      </c>
      <c r="J26" s="20"/>
      <c r="K26" s="20">
        <f ca="1">ROUND(INDIRECT(ADDRESS(ROW()+(0), COLUMN()+(-4), 1))*INDIRECT(ADDRESS(ROW()+(0), COLUMN()+(-2), 1)), 2)</f>
        <v>35.120000</v>
      </c>
    </row>
    <row r="27" spans="1:11" ht="12.00" thickBot="1" customHeight="1">
      <c r="A27" s="17" t="s">
        <v>68</v>
      </c>
      <c r="B27" s="21" t="s">
        <v>69</v>
      </c>
      <c r="C27" s="22" t="s">
        <v>70</v>
      </c>
      <c r="D27" s="22"/>
      <c r="E27" s="22"/>
      <c r="F27" s="22"/>
      <c r="G27" s="23">
        <v>0.790000</v>
      </c>
      <c r="H27" s="23"/>
      <c r="I27" s="24">
        <v>26.630000</v>
      </c>
      <c r="J27" s="24"/>
      <c r="K27" s="24">
        <f ca="1">ROUND(INDIRECT(ADDRESS(ROW()+(0), COLUMN()+(-4), 1))*INDIRECT(ADDRESS(ROW()+(0), COLUMN()+(-2), 1)), 2)</f>
        <v>21.040000</v>
      </c>
    </row>
    <row r="28" spans="1:11" ht="12.00" thickBot="1" customHeight="1">
      <c r="A28" s="17"/>
      <c r="B28" s="12" t="s">
        <v>71</v>
      </c>
      <c r="C28" s="10" t="s">
        <v>72</v>
      </c>
      <c r="D28" s="10"/>
      <c r="E28" s="10"/>
      <c r="F28" s="10"/>
      <c r="G28" s="14">
        <v>2.000000</v>
      </c>
      <c r="H28" s="14"/>
      <c r="I2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1))), 2)</f>
        <v>1664.390000</v>
      </c>
      <c r="J28" s="16"/>
      <c r="K28" s="16">
        <f ca="1">ROUND(INDIRECT(ADDRESS(ROW()+(0), COLUMN()+(-4), 1))*INDIRECT(ADDRESS(ROW()+(0), COLUMN()+(-2), 1))/100, 2)</f>
        <v>33.290000</v>
      </c>
    </row>
    <row r="29" spans="1:11" ht="12.00" thickBot="1" customHeight="1">
      <c r="A29" s="22"/>
      <c r="B29" s="21" t="s">
        <v>73</v>
      </c>
      <c r="C29" s="22" t="s">
        <v>74</v>
      </c>
      <c r="D29" s="22"/>
      <c r="E29" s="22"/>
      <c r="F29" s="22"/>
      <c r="G29" s="23">
        <v>3.000000</v>
      </c>
      <c r="H29" s="23"/>
      <c r="I2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1697.680000</v>
      </c>
      <c r="J29" s="24"/>
      <c r="K29" s="24">
        <f ca="1">ROUND(INDIRECT(ADDRESS(ROW()+(0), COLUMN()+(-4), 1))*INDIRECT(ADDRESS(ROW()+(0), COLUMN()+(-2), 1))/100, 2)</f>
        <v>50.930000</v>
      </c>
    </row>
    <row r="30" spans="1:11" ht="12.00" thickBot="1" customHeight="1">
      <c r="A30" s="6" t="s">
        <v>75</v>
      </c>
      <c r="B30" s="7"/>
      <c r="C30" s="7"/>
      <c r="D30" s="7"/>
      <c r="E30" s="7"/>
      <c r="F30" s="7"/>
      <c r="G30" s="25"/>
      <c r="H30" s="25"/>
      <c r="I30" s="6" t="s">
        <v>76</v>
      </c>
      <c r="J30" s="6"/>
      <c r="K3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1748.610000</v>
      </c>
    </row>
  </sheetData>
  <mergeCells count="7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A30:F30"/>
    <mergeCell ref="G30:H30"/>
    <mergeCell ref="I30:J30"/>
  </mergeCells>
  <pageMargins left="0.620079" right="0.472441" top="0.472441" bottom="0.472441" header="0.0" footer="0.0"/>
  <pageSetup paperSize="9" orientation="portrait"/>
  <rowBreaks count="0" manualBreakCount="0">
    </rowBreaks>
</worksheet>
</file>