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<sst xmlns="http://schemas.openxmlformats.org/spreadsheetml/2006/main" count="80" uniqueCount="80">
  <si>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</si>
  <si>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PSY020</t>
  </si>
  <si>
    <t xml:space="preserve">m²</t>
  </si>
  <si>
    <t xml:space="preserve">Sistema Shaftwall "KNAUF" de cerramiento para hueco de elevador, con placas de yeso.</t>
  </si>
  <si>
    <r>
      <rPr>
        <b/>
        <sz val="7.80"/>
        <color rgb="FF000000"/>
        <rFont val="Arial"/>
        <family val="2"/>
      </rPr>
      <t xml:space="preserve">Cerramiento de hueco de elevador mediante el sistema Shaftwall W 634 E, de muro divisorio especial (20+146+15 + 48+15+15)/600 LM - (CT 146 + 48) (1 maciza (DF H2) y 3 cortafuego (DF)), con placas de yeso, sobre bandas acústicas "KNAUF", colocadas en la base del muro divisorio, formado por una estructura doble, de postes tipo CT 146 y postes tipo estándar con disposición reforzada "H"; aislamiento entre postes de tipo CT con panel semirrígido de lana mineral, espesor 45 mm, y entre postes de tipo estándar con panel semirrígido de lana mineral, espesor 45 mm; 259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</si>
  <si>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</si>
  <si>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</si>
  <si>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</si>
  <si>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</si>
  <si>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</si>
  <si>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</si>
  <si>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mt12pck020d</t>
  </si>
  <si>
    <t xml:space="preserve">m</t>
  </si>
  <si>
    <t xml:space="preserve">Banda acústica de dilatación "KNAUF" de 95 mm de anchura.</t>
  </si>
  <si>
    <t xml:space="preserve">mt12sak030c</t>
  </si>
  <si>
    <t xml:space="preserve">m</t>
  </si>
  <si>
    <t xml:space="preserve">Canal CT 148 "KNAUF", de acero galvanizado.</t>
  </si>
  <si>
    <t xml:space="preserve">mt12psg220</t>
  </si>
  <si>
    <t xml:space="preserve">Ud</t>
  </si>
  <si>
    <t xml:space="preserve">Fijación compuesta por taquete y tornillo 5x27.</t>
  </si>
  <si>
    <t xml:space="preserve">mt12sak020c</t>
  </si>
  <si>
    <t xml:space="preserve">m</t>
  </si>
  <si>
    <t xml:space="preserve">Poste CT 146 "KNAUF", de acero galvanizado.</t>
  </si>
  <si>
    <t xml:space="preserve">mt12sak010a</t>
  </si>
  <si>
    <t xml:space="preserve">m²</t>
  </si>
  <si>
    <t xml:space="preserve">Placa de yeso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</si>
  <si>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</si>
  <si>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</si>
  <si>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</si>
  <si>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</si>
  <si>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</si>
  <si>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DF / - 1200 / longitud / 15 / borde afinado, cortafuego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</si>
  <si>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</si>
  <si>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</si>
  <si>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</si>
  <si>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</si>
  <si>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</si>
  <si>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"KNAUF" de 30 mm de anchura.</t>
  </si>
  <si>
    <t xml:space="preserve">mt12pfk020c</t>
  </si>
  <si>
    <t xml:space="preserve">m</t>
  </si>
  <si>
    <t xml:space="preserve">Canal 48/30 "KNAUF" de acero galvanizado.</t>
  </si>
  <si>
    <t xml:space="preserve">mt12psg220</t>
  </si>
  <si>
    <t xml:space="preserve">Ud</t>
  </si>
  <si>
    <t xml:space="preserve">Fijación compuesta por taquete y tornillo 5x27.</t>
  </si>
  <si>
    <t xml:space="preserve">mt12pfk010c</t>
  </si>
  <si>
    <t xml:space="preserve">m</t>
  </si>
  <si>
    <t xml:space="preserve">Poste 48/35 "KNAUF" de acero galvanizado.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</si>
  <si>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</si>
  <si>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</si>
  <si>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</si>
  <si>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</si>
  <si>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</si>
  <si>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DF / - 1200 / longitud / 15 / borde afinado, cortafuego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</si>
  <si>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</si>
  <si>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</si>
  <si>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</si>
  <si>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</si>
  <si>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</si>
  <si>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</si>
  <si>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</si>
  <si>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</si>
  <si>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</si>
  <si>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</si>
  <si>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</si>
  <si>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</si>
  <si>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</si>
  <si>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</si>
  <si>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</si>
  <si>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</si>
  <si>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</si>
  <si>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</si>
  <si>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</si>
  <si>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</si>
  <si>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</si>
  <si>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</si>
  <si>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</si>
  <si>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</si>
  <si>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</si>
  <si>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$ 87,77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</si>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</sst>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8.890000</v>
      </c>
      <c r="J8" s="16"/>
      <c r="K8" s="16">
        <f ca="1">ROUND(INDIRECT(ADDRESS(ROW()+(0), COLUMN()+(-4), 1))*INDIRECT(ADDRESS(ROW()+(0), COLUMN()+(-2), 1)), 2)</f>
        <v>10.670000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176.660000</v>
      </c>
      <c r="J9" s="20"/>
      <c r="K9" s="20">
        <f ca="1">ROUND(INDIRECT(ADDRESS(ROW()+(0), COLUMN()+(-4), 1))*INDIRECT(ADDRESS(ROW()+(0), COLUMN()+(-2), 1)), 2)</f>
        <v>123.660000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1.070000</v>
      </c>
      <c r="J10" s="20"/>
      <c r="K10" s="20">
        <f ca="1">ROUND(INDIRECT(ADDRESS(ROW()+(0), COLUMN()+(-4), 1))*INDIRECT(ADDRESS(ROW()+(0), COLUMN()+(-2), 1)), 2)</f>
        <v>1.710000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274.400000</v>
      </c>
      <c r="J11" s="20"/>
      <c r="K11" s="20">
        <f ca="1">ROUND(INDIRECT(ADDRESS(ROW()+(0), COLUMN()+(-4), 1))*INDIRECT(ADDRESS(ROW()+(0), COLUMN()+(-2), 1)), 2)</f>
        <v>548.800000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169.830000</v>
      </c>
      <c r="J12" s="20"/>
      <c r="K12" s="20">
        <f ca="1">ROUND(INDIRECT(ADDRESS(ROW()+(0), COLUMN()+(-4), 1))*INDIRECT(ADDRESS(ROW()+(0), COLUMN()+(-2), 1)), 2)</f>
        <v>169.830000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64.430000</v>
      </c>
      <c r="J13" s="20"/>
      <c r="K13" s="20">
        <f ca="1">ROUND(INDIRECT(ADDRESS(ROW()+(0), COLUMN()+(-4), 1))*INDIRECT(ADDRESS(ROW()+(0), COLUMN()+(-2), 1)), 2)</f>
        <v>67.650000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149.350000</v>
      </c>
      <c r="J14" s="20"/>
      <c r="K14" s="20">
        <f ca="1">ROUND(INDIRECT(ADDRESS(ROW()+(0), COLUMN()+(-4), 1))*INDIRECT(ADDRESS(ROW()+(0), COLUMN()+(-2), 1)), 2)</f>
        <v>149.350000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15.000000</v>
      </c>
      <c r="H15" s="19"/>
      <c r="I15" s="20">
        <v>0.230000</v>
      </c>
      <c r="J15" s="20"/>
      <c r="K15" s="20">
        <f ca="1">ROUND(INDIRECT(ADDRESS(ROW()+(0), COLUMN()+(-4), 1))*INDIRECT(ADDRESS(ROW()+(0), COLUMN()+(-2), 1)), 2)</f>
        <v>3.450000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1.200000</v>
      </c>
      <c r="H16" s="19"/>
      <c r="I16" s="20">
        <v>2.890000</v>
      </c>
      <c r="J16" s="20"/>
      <c r="K16" s="20">
        <f ca="1">ROUND(INDIRECT(ADDRESS(ROW()+(0), COLUMN()+(-4), 1))*INDIRECT(ADDRESS(ROW()+(0), COLUMN()+(-2), 1)), 2)</f>
        <v>3.470000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0.700000</v>
      </c>
      <c r="H17" s="19"/>
      <c r="I17" s="20">
        <v>20.810000</v>
      </c>
      <c r="J17" s="20"/>
      <c r="K17" s="20">
        <f ca="1">ROUND(INDIRECT(ADDRESS(ROW()+(0), COLUMN()+(-4), 1))*INDIRECT(ADDRESS(ROW()+(0), COLUMN()+(-2), 1)), 2)</f>
        <v>14.570000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1.600000</v>
      </c>
      <c r="H18" s="19"/>
      <c r="I18" s="20">
        <v>1.070000</v>
      </c>
      <c r="J18" s="20"/>
      <c r="K18" s="20">
        <f ca="1">ROUND(INDIRECT(ADDRESS(ROW()+(0), COLUMN()+(-4), 1))*INDIRECT(ADDRESS(ROW()+(0), COLUMN()+(-2), 1)), 2)</f>
        <v>1.710000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4.000000</v>
      </c>
      <c r="H19" s="19"/>
      <c r="I19" s="20">
        <v>27.970000</v>
      </c>
      <c r="J19" s="20"/>
      <c r="K19" s="20">
        <f ca="1">ROUND(INDIRECT(ADDRESS(ROW()+(0), COLUMN()+(-4), 1))*INDIRECT(ADDRESS(ROW()+(0), COLUMN()+(-2), 1)), 2)</f>
        <v>111.880000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1.050000</v>
      </c>
      <c r="H20" s="19"/>
      <c r="I20" s="20">
        <v>64.430000</v>
      </c>
      <c r="J20" s="20"/>
      <c r="K20" s="20">
        <f ca="1">ROUND(INDIRECT(ADDRESS(ROW()+(0), COLUMN()+(-4), 1))*INDIRECT(ADDRESS(ROW()+(0), COLUMN()+(-2), 1)), 2)</f>
        <v>67.650000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2.000000</v>
      </c>
      <c r="H21" s="19"/>
      <c r="I21" s="20">
        <v>149.350000</v>
      </c>
      <c r="J21" s="20"/>
      <c r="K21" s="20">
        <f ca="1">ROUND(INDIRECT(ADDRESS(ROW()+(0), COLUMN()+(-4), 1))*INDIRECT(ADDRESS(ROW()+(0), COLUMN()+(-2), 1)), 2)</f>
        <v>298.700000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0.150000</v>
      </c>
      <c r="J22" s="20"/>
      <c r="K22" s="20">
        <f ca="1">ROUND(INDIRECT(ADDRESS(ROW()+(0), COLUMN()+(-4), 1))*INDIRECT(ADDRESS(ROW()+(0), COLUMN()+(-2), 1)), 2)</f>
        <v>1.200000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0.250000</v>
      </c>
      <c r="J23" s="20"/>
      <c r="K23" s="20">
        <f ca="1">ROUND(INDIRECT(ADDRESS(ROW()+(0), COLUMN()+(-4), 1))*INDIRECT(ADDRESS(ROW()+(0), COLUMN()+(-2), 1)), 2)</f>
        <v>3.750000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15.000000</v>
      </c>
      <c r="H24" s="19"/>
      <c r="I24" s="20">
        <v>0.300000</v>
      </c>
      <c r="J24" s="20"/>
      <c r="K24" s="20">
        <f ca="1">ROUND(INDIRECT(ADDRESS(ROW()+(0), COLUMN()+(-4), 1))*INDIRECT(ADDRESS(ROW()+(0), COLUMN()+(-2), 1)), 2)</f>
        <v>4.500000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1.400000</v>
      </c>
      <c r="H25" s="19"/>
      <c r="I25" s="20">
        <v>24.150000</v>
      </c>
      <c r="J25" s="20"/>
      <c r="K25" s="20">
        <f ca="1">ROUND(INDIRECT(ADDRESS(ROW()+(0), COLUMN()+(-4), 1))*INDIRECT(ADDRESS(ROW()+(0), COLUMN()+(-2), 1)), 2)</f>
        <v>33.810000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1.600000</v>
      </c>
      <c r="H26" s="19"/>
      <c r="I26" s="20">
        <v>0.620000</v>
      </c>
      <c r="J26" s="20"/>
      <c r="K26" s="20">
        <f ca="1">ROUND(INDIRECT(ADDRESS(ROW()+(0), COLUMN()+(-4), 1))*INDIRECT(ADDRESS(ROW()+(0), COLUMN()+(-2), 1)), 2)</f>
        <v>0.990000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0.752000</v>
      </c>
      <c r="H27" s="19"/>
      <c r="I27" s="20">
        <v>44.450000</v>
      </c>
      <c r="J27" s="20"/>
      <c r="K27" s="20">
        <f ca="1">ROUND(INDIRECT(ADDRESS(ROW()+(0), COLUMN()+(-4), 1))*INDIRECT(ADDRESS(ROW()+(0), COLUMN()+(-2), 1)), 2)</f>
        <v>33.430000</v>
      </c>
    </row>
    <row r="28" spans="1:11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0.752000</v>
      </c>
      <c r="H28" s="23"/>
      <c r="I28" s="24">
        <v>26.630000</v>
      </c>
      <c r="J28" s="24"/>
      <c r="K28" s="24">
        <f ca="1">ROUND(INDIRECT(ADDRESS(ROW()+(0), COLUMN()+(-4), 1))*INDIRECT(ADDRESS(ROW()+(0), COLUMN()+(-2), 1)), 2)</f>
        <v>20.030000</v>
      </c>
    </row>
    <row r="29" spans="1:11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4">
        <v>2.000000</v>
      </c>
      <c r="H29" s="14"/>
      <c r="I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1670.810000</v>
      </c>
      <c r="J29" s="16"/>
      <c r="K29" s="16">
        <f ca="1">ROUND(INDIRECT(ADDRESS(ROW()+(0), COLUMN()+(-4), 1))*INDIRECT(ADDRESS(ROW()+(0), COLUMN()+(-2), 1))/100, 2)</f>
        <v>33.420000</v>
      </c>
    </row>
    <row r="30" spans="1:11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3">
        <v>3.000000</v>
      </c>
      <c r="H30" s="23"/>
      <c r="I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1704.230000</v>
      </c>
      <c r="J30" s="24"/>
      <c r="K30" s="24">
        <f ca="1">ROUND(INDIRECT(ADDRESS(ROW()+(0), COLUMN()+(-4), 1))*INDIRECT(ADDRESS(ROW()+(0), COLUMN()+(-2), 1))/100, 2)</f>
        <v>51.130000</v>
      </c>
    </row>
    <row r="31" spans="1:11" ht="12.00" thickBot="1" customHeight="1">
      <c r="A31" s="6" t="s">
        <v>78</v>
      </c>
      <c r="B31" s="7"/>
      <c r="C31" s="7"/>
      <c r="D31" s="7"/>
      <c r="E31" s="7"/>
      <c r="F31" s="7"/>
      <c r="G31" s="25"/>
      <c r="H31" s="25"/>
      <c r="I31" s="6" t="s">
        <v>79</v>
      </c>
      <c r="J31" s="6"/>
      <c r="K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1755.360000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