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<sst xmlns="http://schemas.openxmlformats.org/spreadsheetml/2006/main" count="50" uniqueCount="50">
  <si>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</si>
  <si>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PAH010</t>
  </si>
  <si>
    <t xml:space="preserve">Ud</t>
  </si>
  <si>
    <t xml:space="preserve">Puerta de closet, de madera.</t>
  </si>
  <si>
    <t xml:space="preserve">Puerta de closet de dos hojas de 180 cm de altura con maletero de 40 cm de 30x2,7 cm, maciza, compuesta por bastidor, refuerzos y paneles de madera de pino (Pinus ponderosa); marco de madera maciza; chambrana del mismo material y acabado que la hoja.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</si>
  <si>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</si>
  <si>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</si>
  <si>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</si>
  <si>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</si>
  <si>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</si>
  <si>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</si>
  <si>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mt22aap080mib</t>
  </si>
  <si>
    <t xml:space="preserve">Ud</t>
  </si>
  <si>
    <t xml:space="preserve">Marco de madera maciza de pino (Pinus ponderosa), para puerta de closet de dos hojas de 180 cm de altura con maletero de 40 cm, con elementos de fijación.</t>
  </si>
  <si>
    <t xml:space="preserve">mt22atc040a</t>
  </si>
  <si>
    <t xml:space="preserve">m</t>
  </si>
  <si>
    <t xml:space="preserve">Chambrana de madera de pino (Pinus ponderosa), 19x58 mm, barnizado en taller.</t>
  </si>
  <si>
    <t xml:space="preserve">mt22ppf181ba</t>
  </si>
  <si>
    <t xml:space="preserve">Ud</t>
  </si>
  <si>
    <t xml:space="preserve">Puerta de closet maciza, compuesta por bastidor, refuerzos y paneles de madera de pino (Pinus ponderosa), barnizada en taller, 180x30x2,7 cm.</t>
  </si>
  <si>
    <t xml:space="preserve">mt22ppf181ca</t>
  </si>
  <si>
    <t xml:space="preserve">Ud</t>
  </si>
  <si>
    <t xml:space="preserve">Puerta de maletero maciza, compuesta por bastidor, refuerzos y paneles de madera de pino (Pinus ponderosa), barnizada en taller, 40x30x2,7 cm.</t>
  </si>
  <si>
    <t xml:space="preserve">mt23icl010p</t>
  </si>
  <si>
    <t xml:space="preserve">Ud</t>
  </si>
  <si>
    <t xml:space="preserve">Pernio de 80x52 mm, con remate, en latón negro brillo, para puerta de closet o maletero.</t>
  </si>
  <si>
    <t xml:space="preserve">mt23hcl010a</t>
  </si>
  <si>
    <t xml:space="preserve">Ud</t>
  </si>
  <si>
    <t xml:space="preserve">Juego de jaladera y escudo largo de latón negro brillo, serie básica, para puerta de closet.</t>
  </si>
  <si>
    <t xml:space="preserve">mt23hcl011a</t>
  </si>
  <si>
    <t xml:space="preserve">Ud</t>
  </si>
  <si>
    <t xml:space="preserve">Juego de jaladera y escudo largo de latón negro brillo, serie básica, para puerta de maletero de closet.</t>
  </si>
  <si>
    <t xml:space="preserve">mt23ppb050</t>
  </si>
  <si>
    <t xml:space="preserve">Ud</t>
  </si>
  <si>
    <t xml:space="preserve">Imán de cierre para puerta de closet o maletero.</t>
  </si>
  <si>
    <t xml:space="preserve">mt23ppb031</t>
  </si>
  <si>
    <t xml:space="preserve">Ud</t>
  </si>
  <si>
    <t xml:space="preserve">Tornillo de latón 21/35 mm.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</si>
  <si>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</si>
  <si>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</si>
  <si>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</si>
  <si>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</si>
  <si>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</si>
  <si>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</si>
  <si>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</si>
  <si>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</si>
  <si>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</si>
  <si>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</si>
  <si>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$ 559,56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</si>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</sst>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95" customWidth="1"/>
    <col min="4" max="4" width="21.57" customWidth="1"/>
    <col min="5" max="5" width="29.00" customWidth="1"/>
    <col min="6" max="6" width="11.07" customWidth="1"/>
    <col min="7" max="7" width="3.93" customWidth="1"/>
    <col min="8" max="8" width="3.21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287.720000</v>
      </c>
      <c r="J8" s="16"/>
      <c r="K8" s="16">
        <f ca="1">ROUND(INDIRECT(ADDRESS(ROW()+(0), COLUMN()+(-4), 1))*INDIRECT(ADDRESS(ROW()+(0), COLUMN()+(-2), 1)), 2)</f>
        <v>287.720000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6.300000</v>
      </c>
      <c r="H9" s="19"/>
      <c r="I9" s="20">
        <v>40.150000</v>
      </c>
      <c r="J9" s="20"/>
      <c r="K9" s="20">
        <f ca="1">ROUND(INDIRECT(ADDRESS(ROW()+(0), COLUMN()+(-4), 1))*INDIRECT(ADDRESS(ROW()+(0), COLUMN()+(-2), 1)), 2)</f>
        <v>252.950000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1113.840000</v>
      </c>
      <c r="J10" s="20"/>
      <c r="K10" s="20">
        <f ca="1">ROUND(INDIRECT(ADDRESS(ROW()+(0), COLUMN()+(-4), 1))*INDIRECT(ADDRESS(ROW()+(0), COLUMN()+(-2), 1)), 2)</f>
        <v>2227.680000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630.850000</v>
      </c>
      <c r="J11" s="20"/>
      <c r="K11" s="20">
        <f ca="1">ROUND(INDIRECT(ADDRESS(ROW()+(0), COLUMN()+(-4), 1))*INDIRECT(ADDRESS(ROW()+(0), COLUMN()+(-2), 1)), 2)</f>
        <v>1261.700000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10.000000</v>
      </c>
      <c r="H12" s="19"/>
      <c r="I12" s="20">
        <v>11.710000</v>
      </c>
      <c r="J12" s="20"/>
      <c r="K12" s="20">
        <f ca="1">ROUND(INDIRECT(ADDRESS(ROW()+(0), COLUMN()+(-4), 1))*INDIRECT(ADDRESS(ROW()+(0), COLUMN()+(-2), 1)), 2)</f>
        <v>117.100000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124.500000</v>
      </c>
      <c r="J13" s="20"/>
      <c r="K13" s="20">
        <f ca="1">ROUND(INDIRECT(ADDRESS(ROW()+(0), COLUMN()+(-4), 1))*INDIRECT(ADDRESS(ROW()+(0), COLUMN()+(-2), 1)), 2)</f>
        <v>249.000000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103.320000</v>
      </c>
      <c r="J14" s="20"/>
      <c r="K14" s="20">
        <f ca="1">ROUND(INDIRECT(ADDRESS(ROW()+(0), COLUMN()+(-4), 1))*INDIRECT(ADDRESS(ROW()+(0), COLUMN()+(-2), 1)), 2)</f>
        <v>206.640000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4.990000</v>
      </c>
      <c r="J15" s="20"/>
      <c r="K15" s="20">
        <f ca="1">ROUND(INDIRECT(ADDRESS(ROW()+(0), COLUMN()+(-4), 1))*INDIRECT(ADDRESS(ROW()+(0), COLUMN()+(-2), 1)), 2)</f>
        <v>29.940000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60.000000</v>
      </c>
      <c r="H16" s="19"/>
      <c r="I16" s="20">
        <v>0.990000</v>
      </c>
      <c r="J16" s="20"/>
      <c r="K16" s="20">
        <f ca="1">ROUND(INDIRECT(ADDRESS(ROW()+(0), COLUMN()+(-4), 1))*INDIRECT(ADDRESS(ROW()+(0), COLUMN()+(-2), 1)), 2)</f>
        <v>59.400000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2.121000</v>
      </c>
      <c r="H17" s="19"/>
      <c r="I17" s="20">
        <v>43.800000</v>
      </c>
      <c r="J17" s="20"/>
      <c r="K17" s="20">
        <f ca="1">ROUND(INDIRECT(ADDRESS(ROW()+(0), COLUMN()+(-4), 1))*INDIRECT(ADDRESS(ROW()+(0), COLUMN()+(-2), 1)), 2)</f>
        <v>92.900000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2.121000</v>
      </c>
      <c r="H18" s="23"/>
      <c r="I18" s="24">
        <v>26.830000</v>
      </c>
      <c r="J18" s="24"/>
      <c r="K18" s="24">
        <f ca="1">ROUND(INDIRECT(ADDRESS(ROW()+(0), COLUMN()+(-4), 1))*INDIRECT(ADDRESS(ROW()+(0), COLUMN()+(-2), 1)), 2)</f>
        <v>56.910000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4841.940000</v>
      </c>
      <c r="J19" s="16"/>
      <c r="K19" s="16">
        <f ca="1">ROUND(INDIRECT(ADDRESS(ROW()+(0), COLUMN()+(-4), 1))*INDIRECT(ADDRESS(ROW()+(0), COLUMN()+(-2), 1))/100, 2)</f>
        <v>96.840000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4938.780000</v>
      </c>
      <c r="J20" s="24"/>
      <c r="K20" s="24">
        <f ca="1">ROUND(INDIRECT(ADDRESS(ROW()+(0), COLUMN()+(-4), 1))*INDIRECT(ADDRESS(ROW()+(0), COLUMN()+(-2), 1))/100, 2)</f>
        <v>148.160000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5086.940000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