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<sst xmlns="http://schemas.openxmlformats.org/spreadsheetml/2006/main" count="40" uniqueCount="40">
  <si>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</si>
  <si>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NAN010</t>
  </si>
  <si>
    <t xml:space="preserve">m²</t>
  </si>
  <si>
    <t xml:space="preserve">Aislamiento térmico por el exterior de techumbres inclinadas de estructura de madera.</t>
  </si>
  <si>
    <r>
      <rPr>
        <sz val="8.25"/>
        <color rgb="FF000000"/>
        <rFont val="Arial"/>
        <family val="2"/>
      </rPr>
      <t xml:space="preserve">Aislamiento térmico por el exterior de techumbres inclinadas de estructura de madera, con panel sándwich machihembrado, compuesto de: cara superior de tablero de aglomerado hidrófugo de 10 mm de espesor, núcleo aislante de espuma de poliestireno extruido de 30 mm de espesor y cara inferior de friso de abeto natural de 13 mm de espesor, colocado a tope y fijado mecánicamente sobre bastidor estructural. Incluso tirafondos para fijación sobre soporte de madera; banda impermeabilizante autoadhesiva para impermeabilización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</si>
  <si>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</si>
  <si>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</si>
  <si>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</si>
  <si>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</si>
  <si>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</si>
  <si>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</si>
  <si>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</si>
  <si>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</si>
  <si>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</si>
  <si>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 de 13 mm de espesor.</t>
  </si>
  <si>
    <t xml:space="preserve">mt13lpo037e</t>
  </si>
  <si>
    <t xml:space="preserve">Ud</t>
  </si>
  <si>
    <t xml:space="preserve">Tirafondo de 120 mm de longitud, para fijación sobre soporte de madera.</t>
  </si>
  <si>
    <t xml:space="preserve">mt13eag030</t>
  </si>
  <si>
    <t xml:space="preserve">m</t>
  </si>
  <si>
    <t xml:space="preserve">Banda impermeabilizante autoadhesiva para impermeabilización y sellado de juntas entre paneles sándwich de madera en techumbres inclinadas.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</si>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</sst>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6.30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533.280000</v>
      </c>
      <c r="G10" s="12">
        <f ca="1">ROUND(INDIRECT(ADDRESS(ROW()+(0), COLUMN()+(-2), 1))*INDIRECT(ADDRESS(ROW()+(0), COLUMN()+(-1), 1)), 2)</f>
        <v>559.940000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5.000000</v>
      </c>
      <c r="F11" s="12">
        <v>2.000000</v>
      </c>
      <c r="G11" s="12">
        <f ca="1">ROUND(INDIRECT(ADDRESS(ROW()+(0), COLUMN()+(-2), 1))*INDIRECT(ADDRESS(ROW()+(0), COLUMN()+(-1), 1)), 2)</f>
        <v>10.000000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1.000000</v>
      </c>
      <c r="F12" s="14">
        <v>8.120000</v>
      </c>
      <c r="G12" s="14">
        <f ca="1">ROUND(INDIRECT(ADDRESS(ROW()+(0), COLUMN()+(-2), 1))*INDIRECT(ADDRESS(ROW()+(0), COLUMN()+(-1), 1)), 2)</f>
        <v>8.120000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578.060000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0.010000</v>
      </c>
      <c r="F15" s="14">
        <v>22.990000</v>
      </c>
      <c r="G15" s="14">
        <f ca="1">ROUND(INDIRECT(ADDRESS(ROW()+(0), COLUMN()+(-2), 1))*INDIRECT(ADDRESS(ROW()+(0), COLUMN()+(-1), 1)), 2)</f>
        <v>0.230000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0.230000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0.253000</v>
      </c>
      <c r="F18" s="12">
        <v>80.580000</v>
      </c>
      <c r="G18" s="12">
        <f ca="1">ROUND(INDIRECT(ADDRESS(ROW()+(0), COLUMN()+(-2), 1))*INDIRECT(ADDRESS(ROW()+(0), COLUMN()+(-1), 1)), 2)</f>
        <v>20.390000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0.253000</v>
      </c>
      <c r="F19" s="14">
        <v>47.380000</v>
      </c>
      <c r="G19" s="14">
        <f ca="1">ROUND(INDIRECT(ADDRESS(ROW()+(0), COLUMN()+(-2), 1))*INDIRECT(ADDRESS(ROW()+(0), COLUMN()+(-1), 1)), 2)</f>
        <v>11.990000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32.380000</v>
      </c>
    </row>
    <row r="21" spans="1:7" ht="13.50" thickBot="1" customHeight="1">
      <c r="A21" s="15">
        <v>4.000000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2.000000</v>
      </c>
      <c r="F22" s="14">
        <f ca="1">ROUND(SUM(INDIRECT(ADDRESS(ROW()+(-2), COLUMN()+(1), 1)),INDIRECT(ADDRESS(ROW()+(-6), COLUMN()+(1), 1)),INDIRECT(ADDRESS(ROW()+(-9), COLUMN()+(1), 1))), 2)</f>
        <v>610.670000</v>
      </c>
      <c r="G22" s="14">
        <f ca="1">ROUND(INDIRECT(ADDRESS(ROW()+(0), COLUMN()+(-2), 1))*INDIRECT(ADDRESS(ROW()+(0), COLUMN()+(-1), 1))/100, 2)</f>
        <v>12.210000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622.880000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