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<sst xmlns="http://schemas.openxmlformats.org/spreadsheetml/2006/main" count="29" uniqueCount="29">
  <si>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</si>
  <si>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</si>
  <si>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</si>
  <si>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empotrada tipo Downlight, con lámpara LED.</t>
  </si>
  <si>
    <r>
      <rPr>
        <sz val="8.25"/>
        <color rgb="FF000000"/>
        <rFont val="Arial"/>
        <family val="2"/>
      </rPr>
      <t xml:space="preserve">Luminaria circular fija de techo tipo Downlight, no regulable, de 11 W, alimentación a 220/240 V y 50-60 Hz, de 97,5 mm de diámetro de empotramiento y 112 mm de altura, con lámpara LED no reemplazable, temperatura de color 3000 K, óptica formada por reflector recubierto con aluminio vaporizado, acabado muy brillante, de alto rendimiento, haz de claro intensivo 29°, aro embellecedor de aluminio inyectado, acabado termoesmaltado, de color blanco, índice de deslumbramiento unificado menor de 19, índice de reproducción cromática mayor de 90, flujo luminoso 893 lúmenes, grado de protección IP20,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</si>
  <si>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</si>
  <si>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</si>
  <si>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</si>
  <si>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</si>
  <si>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</si>
  <si>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</si>
  <si>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</si>
  <si>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mt34lle010aa</t>
  </si>
  <si>
    <t xml:space="preserve">Ud</t>
  </si>
  <si>
    <t xml:space="preserve">Luminaria circular fija de techo tipo Downlight, no regulable, de 11 W, alimentación a 220/240 V y 50-60 Hz, de 97,5 mm de diámetro de empotramiento y 112 mm de altura, con lámpara LED no reemplazable, temperatura de color 3000 K, óptica formada por reflector recubierto con aluminio vaporizado, acabado muy brillante, de alto rendimiento, haz de claro intensivo 29°, aro embellecedor de aluminio inyectado, acabado termoesmaltado, de color blanco, índice de deslumbramiento unificado menor de 19, índice de reproducción cromática mayor de 90, flujo luminoso 893 lúmenes, grado de protección IP20,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</si>
  <si>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</si>
  <si>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</si>
  <si>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</si>
  <si>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</si>
  <si>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</si>
  <si>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</si>
  <si>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</si>
  <si>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</si>
  <si>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</si>
  <si>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</si>
  <si>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</si>
  <si>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</si>
  <si>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$ 1.458,82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</si>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</sst>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3514.11</v>
      </c>
      <c r="G10" s="14">
        <f ca="1">ROUND(INDIRECT(ADDRESS(ROW()+(0), COLUMN()+(-2), 1))*INDIRECT(ADDRESS(ROW()+(0), COLUMN()+(-1), 1)), 2)</f>
        <v>3514.11</v>
      </c>
    </row>
    <row r="11" spans="1:7" ht="13.50" thickBot="1" customHeight="1">
      <c r="A11" s="15"/>
      <c r="B11" s="15"/>
      <c r="C11" s="15"/>
      <c r="D11" s="15"/>
      <c r="E11" s="9" t="s">
        <v>15</v>
      </c>
      <c r="F11" s="9"/>
      <c r="G11" s="17">
        <f ca="1">ROUND(SUM(INDIRECT(ADDRESS(ROW()+(-1), COLUMN()+(0), 1))), 2)</f>
        <v>3514.11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0.375</v>
      </c>
      <c r="F13" s="13">
        <v>102.98</v>
      </c>
      <c r="G13" s="13">
        <f ca="1">ROUND(INDIRECT(ADDRESS(ROW()+(0), COLUMN()+(-2), 1))*INDIRECT(ADDRESS(ROW()+(0), COLUMN()+(-1), 1)), 2)</f>
        <v>38.62</v>
      </c>
    </row>
    <row r="14" spans="1:7" ht="13.50" thickBot="1" customHeight="1">
      <c r="A14" s="1" t="s">
        <v>20</v>
      </c>
      <c r="B14" s="1"/>
      <c r="C14" s="10" t="s">
        <v>21</v>
      </c>
      <c r="D14" s="1" t="s">
        <v>22</v>
      </c>
      <c r="E14" s="12">
        <v>0.375</v>
      </c>
      <c r="F14" s="14">
        <v>60.85</v>
      </c>
      <c r="G14" s="14">
        <f ca="1">ROUND(INDIRECT(ADDRESS(ROW()+(0), COLUMN()+(-2), 1))*INDIRECT(ADDRESS(ROW()+(0), COLUMN()+(-1), 1)), 2)</f>
        <v>22.82</v>
      </c>
    </row>
    <row r="15" spans="1:7" ht="13.50" thickBot="1" customHeight="1">
      <c r="A15" s="15"/>
      <c r="B15" s="15"/>
      <c r="C15" s="15"/>
      <c r="D15" s="15"/>
      <c r="E15" s="9" t="s">
        <v>23</v>
      </c>
      <c r="F15" s="9"/>
      <c r="G15" s="17">
        <f ca="1">ROUND(SUM(INDIRECT(ADDRESS(ROW()+(-1), COLUMN()+(0), 1)),INDIRECT(ADDRESS(ROW()+(-2), COLUMN()+(0), 1))), 2)</f>
        <v>61.44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3575.55</v>
      </c>
      <c r="G17" s="14">
        <f ca="1">ROUND(INDIRECT(ADDRESS(ROW()+(0), COLUMN()+(-2), 1))*INDIRECT(ADDRESS(ROW()+(0), COLUMN()+(-1), 1))/100, 2)</f>
        <v>71.51</v>
      </c>
    </row>
    <row r="18" spans="1:7" ht="13.50" thickBot="1" customHeight="1">
      <c r="A18" s="21" t="s">
        <v>27</v>
      </c>
      <c r="B18" s="21"/>
      <c r="C18" s="22"/>
      <c r="D18" s="23"/>
      <c r="E18" s="24" t="s">
        <v>28</v>
      </c>
      <c r="F18" s="25"/>
      <c r="G18" s="26">
        <f ca="1">ROUND(SUM(INDIRECT(ADDRESS(ROW()+(-1), COLUMN()+(0), 1)),INDIRECT(ADDRESS(ROW()+(-3), COLUMN()+(0), 1)),INDIRECT(ADDRESS(ROW()+(-7), COLUMN()+(0), 1))), 2)</f>
        <v>3647.06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