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<sst xmlns="http://schemas.openxmlformats.org/spreadsheetml/2006/main" count="29" uniqueCount="29">
  <si>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</si>
  <si>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</si>
  <si>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</si>
  <si>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empotrada tipo Downlight, con lámpara LED.</t>
  </si>
  <si>
    <r>
      <rPr>
        <sz val="8.25"/>
        <color rgb="FF000000"/>
        <rFont val="Arial"/>
        <family val="2"/>
      </rPr>
      <t xml:space="preserve">Luminaria circular fija de techo tipo Downlight, no regulable, de 18 W, alimentación a 220/240 V y 50-60 Hz, de 214 mm de diámetro de empotramiento y 124 mm de altura, con lámpara LED no reemplazable, temperatura de color 3000 K, óptica formada por reflector recubierto con aluminio vaporizado, acabado muy brillante, de alto rendimiento, haz de claro extensivo 82°, aro embellecedor de plástico, acabado termoesmaltado, de color blanco, índice de deslumbramiento unificado menor de 19, índice de reproducción cromática mayor de 80, flujo luminoso 1002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</si>
  <si>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</si>
  <si>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</si>
  <si>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</si>
  <si>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</si>
  <si>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</si>
  <si>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</si>
  <si>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</si>
  <si>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mt34lle070a</t>
  </si>
  <si>
    <t xml:space="preserve">Ud</t>
  </si>
  <si>
    <t xml:space="preserve">Luminaria circular fija de techo tipo Downlight, no regulable, de 18 W, alimentación a 220/240 V y 50-60 Hz, de 214 mm de diámetro de empotramiento y 124 mm de altura, con lámpara LED no reemplazable, temperatura de color 3000 K, óptica formada por reflector recubierto con aluminio vaporizado, acabado muy brillante, de alto rendimiento, haz de claro extensivo 82°, aro embellecedor de plástico, acabado termoesmaltado, de color blanco, índice de deslumbramiento unificado menor de 19, índice de reproducción cromática mayor de 80, flujo luminoso 1002 lúmenes, grado de protección IP40, con flejes de fijación,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</si>
  <si>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</si>
  <si>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</si>
  <si>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</si>
  <si>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</si>
  <si>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</si>
  <si>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</si>
  <si>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</si>
  <si>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</si>
  <si>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</si>
  <si>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</si>
  <si>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</si>
  <si>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</si>
  <si>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$ 1.925,33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</si>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</sst>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4.2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4657.51</v>
      </c>
      <c r="H10" s="14">
        <f ca="1">ROUND(INDIRECT(ADDRESS(ROW()+(0), COLUMN()+(-2), 1))*INDIRECT(ADDRESS(ROW()+(0), COLUMN()+(-1), 1)), 2)</f>
        <v>4657.51</v>
      </c>
    </row>
    <row r="11" spans="1:8" ht="13.50" thickBot="1" customHeight="1">
      <c r="A11" s="15"/>
      <c r="B11" s="15"/>
      <c r="C11" s="15"/>
      <c r="D11" s="15"/>
      <c r="E11" s="15"/>
      <c r="F11" s="9" t="s">
        <v>15</v>
      </c>
      <c r="G11" s="9"/>
      <c r="H11" s="17">
        <f ca="1">ROUND(SUM(INDIRECT(ADDRESS(ROW()+(-1), COLUMN()+(0), 1))), 2)</f>
        <v>4657.51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0.375</v>
      </c>
      <c r="G13" s="13">
        <v>102.98</v>
      </c>
      <c r="H13" s="13">
        <f ca="1">ROUND(INDIRECT(ADDRESS(ROW()+(0), COLUMN()+(-2), 1))*INDIRECT(ADDRESS(ROW()+(0), COLUMN()+(-1), 1)), 2)</f>
        <v>38.62</v>
      </c>
    </row>
    <row r="14" spans="1:8" ht="13.50" thickBot="1" customHeight="1">
      <c r="A14" s="1" t="s">
        <v>20</v>
      </c>
      <c r="B14" s="1"/>
      <c r="C14" s="10" t="s">
        <v>21</v>
      </c>
      <c r="D14" s="10"/>
      <c r="E14" s="1" t="s">
        <v>22</v>
      </c>
      <c r="F14" s="12">
        <v>0.375</v>
      </c>
      <c r="G14" s="14">
        <v>60.85</v>
      </c>
      <c r="H14" s="14">
        <f ca="1">ROUND(INDIRECT(ADDRESS(ROW()+(0), COLUMN()+(-2), 1))*INDIRECT(ADDRESS(ROW()+(0), COLUMN()+(-1), 1)), 2)</f>
        <v>22.82</v>
      </c>
    </row>
    <row r="15" spans="1:8" ht="13.50" thickBot="1" customHeight="1">
      <c r="A15" s="15"/>
      <c r="B15" s="15"/>
      <c r="C15" s="15"/>
      <c r="D15" s="15"/>
      <c r="E15" s="15"/>
      <c r="F15" s="9" t="s">
        <v>23</v>
      </c>
      <c r="G15" s="9"/>
      <c r="H15" s="17">
        <f ca="1">ROUND(SUM(INDIRECT(ADDRESS(ROW()+(-1), COLUMN()+(0), 1)),INDIRECT(ADDRESS(ROW()+(-2), COLUMN()+(0), 1))), 2)</f>
        <v>61.44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4718.95</v>
      </c>
      <c r="H17" s="14">
        <f ca="1">ROUND(INDIRECT(ADDRESS(ROW()+(0), COLUMN()+(-2), 1))*INDIRECT(ADDRESS(ROW()+(0), COLUMN()+(-1), 1))/100, 2)</f>
        <v>94.38</v>
      </c>
    </row>
    <row r="18" spans="1:8" ht="13.50" thickBot="1" customHeight="1">
      <c r="A18" s="21" t="s">
        <v>27</v>
      </c>
      <c r="B18" s="21"/>
      <c r="C18" s="22"/>
      <c r="D18" s="22"/>
      <c r="E18" s="23"/>
      <c r="F18" s="24" t="s">
        <v>28</v>
      </c>
      <c r="G18" s="25"/>
      <c r="H18" s="26">
        <f ca="1">ROUND(SUM(INDIRECT(ADDRESS(ROW()+(-1), COLUMN()+(0), 1)),INDIRECT(ADDRESS(ROW()+(-3), COLUMN()+(0), 1)),INDIRECT(ADDRESS(ROW()+(-7), COLUMN()+(0), 1))), 2)</f>
        <v>4813.33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