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<sst xmlns="http://schemas.openxmlformats.org/spreadsheetml/2006/main" count="47" uniqueCount="47">
  <si>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</si>
  <si>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</si>
  <si>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</si>
  <si>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</si>
  <si>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Registro prefabricada de polipropileno, de dimensiones interiores 55x55x55, con tapa, para alojamiento de la válvula.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</si>
  <si>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</si>
  <si>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</si>
  <si>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</si>
  <si>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</si>
  <si>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</si>
  <si>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</si>
  <si>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</si>
  <si>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</si>
  <si>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</si>
  <si>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</si>
  <si>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mt11arp100c</t>
  </si>
  <si>
    <t xml:space="preserve">Ud</t>
  </si>
  <si>
    <t xml:space="preserve">Registro de polipropileno, 55x55x55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</si>
  <si>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</si>
  <si>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</si>
  <si>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</si>
  <si>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</si>
  <si>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</si>
  <si>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</si>
  <si>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</si>
  <si>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</si>
  <si>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</si>
  <si>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</si>
  <si>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</si>
  <si>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</si>
  <si>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mt11arp050i</t>
  </si>
  <si>
    <t xml:space="preserve">Ud</t>
  </si>
  <si>
    <t xml:space="preserve">Tapa de PVC, para registros de plomería de 55x55 cm, con cierre hermético al paso de los olores mefíticos.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</si>
  <si>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</si>
  <si>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</si>
  <si>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</si>
  <si>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</si>
  <si>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</si>
  <si>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</si>
  <si>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</si>
  <si>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</si>
  <si>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</si>
  <si>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</si>
  <si>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</si>
  <si>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</si>
  <si>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$ 221,78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</si>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</sst>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22" customWidth="1"/>
    <col min="6" max="6" width="12.75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0.108</v>
      </c>
      <c r="F10" s="12">
        <v>1188.01</v>
      </c>
      <c r="G10" s="12">
        <f ca="1">ROUND(INDIRECT(ADDRESS(ROW()+(0), COLUMN()+(-2), 1))*INDIRECT(ADDRESS(ROW()+(0), COLUMN()+(-1), 1)), 2)</f>
        <v>128.31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1890.48</v>
      </c>
      <c r="G11" s="12">
        <f ca="1">ROUND(INDIRECT(ADDRESS(ROW()+(0), COLUMN()+(-2), 1))*INDIRECT(ADDRESS(ROW()+(0), COLUMN()+(-1), 1)), 2)</f>
        <v>1890.48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0.006</v>
      </c>
      <c r="F12" s="12">
        <v>20.44</v>
      </c>
      <c r="G12" s="12">
        <f ca="1">ROUND(INDIRECT(ADDRESS(ROW()+(0), COLUMN()+(-2), 1))*INDIRECT(ADDRESS(ROW()+(0), COLUMN()+(-1), 1)), 2)</f>
        <v>0.12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0.034</v>
      </c>
      <c r="F13" s="12">
        <v>283.85</v>
      </c>
      <c r="G13" s="12">
        <f ca="1">ROUND(INDIRECT(ADDRESS(ROW()+(0), COLUMN()+(-2), 1))*INDIRECT(ADDRESS(ROW()+(0), COLUMN()+(-1), 1)), 2)</f>
        <v>9.65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10.209</v>
      </c>
      <c r="F14" s="12">
        <v>2</v>
      </c>
      <c r="G14" s="12">
        <f ca="1">ROUND(INDIRECT(ADDRESS(ROW()+(0), COLUMN()+(-2), 1))*INDIRECT(ADDRESS(ROW()+(0), COLUMN()+(-1), 1)), 2)</f>
        <v>20.42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0.204</v>
      </c>
      <c r="F15" s="12">
        <v>16.35</v>
      </c>
      <c r="G15" s="12">
        <f ca="1">ROUND(INDIRECT(ADDRESS(ROW()+(0), COLUMN()+(-2), 1))*INDIRECT(ADDRESS(ROW()+(0), COLUMN()+(-1), 1)), 2)</f>
        <v>3.34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2223.53</v>
      </c>
      <c r="G16" s="14">
        <f ca="1">ROUND(INDIRECT(ADDRESS(ROW()+(0), COLUMN()+(-2), 1))*INDIRECT(ADDRESS(ROW()+(0), COLUMN()+(-1), 1)), 2)</f>
        <v>2223.53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4275.85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0.651</v>
      </c>
      <c r="F19" s="12">
        <v>78.26</v>
      </c>
      <c r="G19" s="12">
        <f ca="1">ROUND(INDIRECT(ADDRESS(ROW()+(0), COLUMN()+(-2), 1))*INDIRECT(ADDRESS(ROW()+(0), COLUMN()+(-1), 1)), 2)</f>
        <v>50.95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0.48</v>
      </c>
      <c r="F20" s="14">
        <v>45.47</v>
      </c>
      <c r="G20" s="14">
        <f ca="1">ROUND(INDIRECT(ADDRESS(ROW()+(0), COLUMN()+(-2), 1))*INDIRECT(ADDRESS(ROW()+(0), COLUMN()+(-1), 1)), 2)</f>
        <v>21.83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1))), 2)</f>
        <v>72.78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9"/>
      <c r="B23" s="19"/>
      <c r="C23" s="20" t="s">
        <v>43</v>
      </c>
      <c r="D23" s="19" t="s">
        <v>44</v>
      </c>
      <c r="E23" s="13">
        <v>2</v>
      </c>
      <c r="F23" s="14">
        <f ca="1">ROUND(SUM(INDIRECT(ADDRESS(ROW()+(-2), COLUMN()+(1), 1)),INDIRECT(ADDRESS(ROW()+(-6), COLUMN()+(1), 1))), 2)</f>
        <v>4348.63</v>
      </c>
      <c r="G23" s="14">
        <f ca="1">ROUND(INDIRECT(ADDRESS(ROW()+(0), COLUMN()+(-2), 1))*INDIRECT(ADDRESS(ROW()+(0), COLUMN()+(-1), 1))/100, 2)</f>
        <v>86.97</v>
      </c>
    </row>
    <row r="24" spans="1:7" ht="13.50" thickBot="1" customHeight="1">
      <c r="A24" s="21" t="s">
        <v>45</v>
      </c>
      <c r="B24" s="21"/>
      <c r="C24" s="22"/>
      <c r="D24" s="23"/>
      <c r="E24" s="24" t="s">
        <v>46</v>
      </c>
      <c r="F24" s="25"/>
      <c r="G24" s="26">
        <f ca="1">ROUND(SUM(INDIRECT(ADDRESS(ROW()+(-1), COLUMN()+(0), 1)),INDIRECT(ADDRESS(ROW()+(-3), COLUMN()+(0), 1)),INDIRECT(ADDRESS(ROW()+(-7), COLUMN()+(0), 1))), 2)</f>
        <v>4435.6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