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<sst xmlns="http://schemas.openxmlformats.org/spreadsheetml/2006/main" count="38" uniqueCount="38">
  <si>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</si>
  <si>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IFW070</t>
  </si>
  <si>
    <t xml:space="preserve">Ud</t>
  </si>
  <si>
    <t xml:space="preserve">Registro.</t>
  </si>
  <si>
    <r>
      <rPr>
        <sz val="7.80"/>
        <color rgb="FF000000"/>
        <rFont val="Arial"/>
        <family val="2"/>
      </rPr>
      <t xml:space="preserve">Registro </t>
    </r>
    <r>
      <rPr>
        <b/>
        <sz val="7.80"/>
        <color rgb="FF000000"/>
        <rFont val="Arial"/>
        <family val="2"/>
      </rPr>
      <t xml:space="preserve">prefabricada de polipropileno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dimensiones interiores 30x30x30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</t>
    </r>
    <r>
      <rPr>
        <sz val="7.80"/>
        <color rgb="FF000000"/>
        <rFont val="Arial"/>
        <family val="2"/>
      </rPr>
      <t xml:space="preserve">, para alojamiento de la válvula.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</si>
  <si>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</si>
  <si>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</si>
  <si>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</si>
  <si>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</si>
  <si>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</si>
  <si>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</si>
  <si>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mt10hmf071ce</t>
  </si>
  <si>
    <t xml:space="preserve">m³</t>
  </si>
  <si>
    <t xml:space="preserve">Concreto simple f'c=20 MPa (200 kg/cm²), clasificación de exposición A1, tamaño máximo del agregado 20 mm, revenimiento nominal del concreto fresco de 5 a 10 mm, premezclado, según RCDF NTC Diseño y Construcción de Estructuras de Concreto (2004).</t>
  </si>
  <si>
    <t xml:space="preserve">mt11arp100a</t>
  </si>
  <si>
    <t xml:space="preserve">Ud</t>
  </si>
  <si>
    <t xml:space="preserve">Registro prefabricado de polipropileno, 30x30x30 cm.</t>
  </si>
  <si>
    <t xml:space="preserve">mt11arp050c</t>
  </si>
  <si>
    <t xml:space="preserve">Ud</t>
  </si>
  <si>
    <t xml:space="preserve">Tapa de PVC, para registros de plomería de 30x30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</si>
  <si>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</si>
  <si>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</si>
  <si>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</si>
  <si>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</si>
  <si>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</si>
  <si>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ruedas, de 70 kW.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</si>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</sst>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0.054000</v>
      </c>
      <c r="G8" s="16">
        <v>1950.000000</v>
      </c>
      <c r="H8" s="16">
        <f ca="1">ROUND(INDIRECT(ADDRESS(ROW()+(0), COLUMN()+(-2), 1))*INDIRECT(ADDRESS(ROW()+(0), COLUMN()+(-1), 1)), 2)</f>
        <v>105.300000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484.180000</v>
      </c>
      <c r="H9" s="20">
        <f ca="1">ROUND(INDIRECT(ADDRESS(ROW()+(0), COLUMN()+(-2), 1))*INDIRECT(ADDRESS(ROW()+(0), COLUMN()+(-1), 1)), 2)</f>
        <v>484.180000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296.360000</v>
      </c>
      <c r="H10" s="20">
        <f ca="1">ROUND(INDIRECT(ADDRESS(ROW()+(0), COLUMN()+(-2), 1))*INDIRECT(ADDRESS(ROW()+(0), COLUMN()+(-1), 1)), 2)</f>
        <v>296.360000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0.174000</v>
      </c>
      <c r="G11" s="20">
        <v>110.810000</v>
      </c>
      <c r="H11" s="20">
        <f ca="1">ROUND(INDIRECT(ADDRESS(ROW()+(0), COLUMN()+(-2), 1))*INDIRECT(ADDRESS(ROW()+(0), COLUMN()+(-1), 1)), 2)</f>
        <v>19.280000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0.022000</v>
      </c>
      <c r="G12" s="20">
        <v>458.790000</v>
      </c>
      <c r="H12" s="20">
        <f ca="1">ROUND(INDIRECT(ADDRESS(ROW()+(0), COLUMN()+(-2), 1))*INDIRECT(ADDRESS(ROW()+(0), COLUMN()+(-1), 1)), 2)</f>
        <v>10.090000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0.585000</v>
      </c>
      <c r="G13" s="20">
        <v>43.000000</v>
      </c>
      <c r="H13" s="20">
        <f ca="1">ROUND(INDIRECT(ADDRESS(ROW()+(0), COLUMN()+(-2), 1))*INDIRECT(ADDRESS(ROW()+(0), COLUMN()+(-1), 1)), 2)</f>
        <v>25.160000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0.446000</v>
      </c>
      <c r="G14" s="24">
        <v>25.570000</v>
      </c>
      <c r="H14" s="24">
        <f ca="1">ROUND(INDIRECT(ADDRESS(ROW()+(0), COLUMN()+(-2), 1))*INDIRECT(ADDRESS(ROW()+(0), COLUMN()+(-1), 1)), 2)</f>
        <v>11.400000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951.770000</v>
      </c>
      <c r="H15" s="16">
        <f ca="1">ROUND(INDIRECT(ADDRESS(ROW()+(0), COLUMN()+(-2), 1))*INDIRECT(ADDRESS(ROW()+(0), COLUMN()+(-1), 1))/100, 2)</f>
        <v>19.040000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970.810000</v>
      </c>
      <c r="H16" s="24">
        <f ca="1">ROUND(INDIRECT(ADDRESS(ROW()+(0), COLUMN()+(-2), 1))*INDIRECT(ADDRESS(ROW()+(0), COLUMN()+(-1), 1))/100, 2)</f>
        <v>29.120000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999.930000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