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<sst xmlns="http://schemas.openxmlformats.org/spreadsheetml/2006/main" count="38" uniqueCount="38">
  <si>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</si>
  <si>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</si>
  <si>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</si>
  <si>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Registro.</t>
  </si>
  <si>
    <t xml:space="preserve">Registro de concreto simple "in situ", de dimensiones interiores 50x50x50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</si>
  <si>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</si>
  <si>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</si>
  <si>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</si>
  <si>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</si>
  <si>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</si>
  <si>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</si>
  <si>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</si>
  <si>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</si>
  <si>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</si>
  <si>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mt08epr030b</t>
  </si>
  <si>
    <t xml:space="preserve">Ud</t>
  </si>
  <si>
    <t xml:space="preserve">Cimbra para formación de registros de sección cuadrada de 50x50x50 cm, realizado con láminas metálicas reutilizables, incluso parte proporcional de accesorios de montaje.</t>
  </si>
  <si>
    <t xml:space="preserve">mt10hmf071De</t>
  </si>
  <si>
    <t xml:space="preserve">m³</t>
  </si>
  <si>
    <t xml:space="preserve">Concreto simple f'c=35 MPa (350 kg/cm²), clasificación de exposición D, tamaño máximo del agregado 20 mm, revenimiento nominal del concreto fresco de 5 a 10 mm, premezclado, según RCDF NTC Diseño y Construcción de Estructuras de Concreto (2004).</t>
  </si>
  <si>
    <t xml:space="preserve">mt11tfa010b</t>
  </si>
  <si>
    <t xml:space="preserve">Ud</t>
  </si>
  <si>
    <t xml:space="preserve">Marco y tapa de fundición, 50x50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</si>
  <si>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</si>
  <si>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</si>
  <si>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</si>
  <si>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</si>
  <si>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</si>
  <si>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</si>
  <si>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</si>
  <si>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</si>
  <si>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</si>
  <si>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</si>
  <si>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</si>
  <si>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</si>
  <si>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</si>
  <si>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$ 84,85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</si>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</sst>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0.096000</v>
      </c>
      <c r="G8" s="16">
        <v>2635.390000</v>
      </c>
      <c r="H8" s="16">
        <f ca="1">ROUND(INDIRECT(ADDRESS(ROW()+(0), COLUMN()+(-2), 1))*INDIRECT(ADDRESS(ROW()+(0), COLUMN()+(-1), 1)), 2)</f>
        <v>253.000000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3026.380000</v>
      </c>
      <c r="H9" s="20">
        <f ca="1">ROUND(INDIRECT(ADDRESS(ROW()+(0), COLUMN()+(-2), 1))*INDIRECT(ADDRESS(ROW()+(0), COLUMN()+(-1), 1)), 2)</f>
        <v>151.320000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0.149000</v>
      </c>
      <c r="G10" s="20">
        <v>2777.160000</v>
      </c>
      <c r="H10" s="20">
        <f ca="1">ROUND(INDIRECT(ADDRESS(ROW()+(0), COLUMN()+(-2), 1))*INDIRECT(ADDRESS(ROW()+(0), COLUMN()+(-1), 1)), 2)</f>
        <v>413.800000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661.460000</v>
      </c>
      <c r="H11" s="20">
        <f ca="1">ROUND(INDIRECT(ADDRESS(ROW()+(0), COLUMN()+(-2), 1))*INDIRECT(ADDRESS(ROW()+(0), COLUMN()+(-1), 1)), 2)</f>
        <v>661.460000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0.419000</v>
      </c>
      <c r="G12" s="20">
        <v>110.810000</v>
      </c>
      <c r="H12" s="20">
        <f ca="1">ROUND(INDIRECT(ADDRESS(ROW()+(0), COLUMN()+(-2), 1))*INDIRECT(ADDRESS(ROW()+(0), COLUMN()+(-1), 1)), 2)</f>
        <v>46.430000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1.074000</v>
      </c>
      <c r="G13" s="20">
        <v>43.000000</v>
      </c>
      <c r="H13" s="20">
        <f ca="1">ROUND(INDIRECT(ADDRESS(ROW()+(0), COLUMN()+(-2), 1))*INDIRECT(ADDRESS(ROW()+(0), COLUMN()+(-1), 1)), 2)</f>
        <v>46.180000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1.688000</v>
      </c>
      <c r="G14" s="24">
        <v>25.570000</v>
      </c>
      <c r="H14" s="24">
        <f ca="1">ROUND(INDIRECT(ADDRESS(ROW()+(0), COLUMN()+(-2), 1))*INDIRECT(ADDRESS(ROW()+(0), COLUMN()+(-1), 1)), 2)</f>
        <v>43.160000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1615.350000</v>
      </c>
      <c r="H15" s="16">
        <f ca="1">ROUND(INDIRECT(ADDRESS(ROW()+(0), COLUMN()+(-2), 1))*INDIRECT(ADDRESS(ROW()+(0), COLUMN()+(-1), 1))/100, 2)</f>
        <v>32.310000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1647.660000</v>
      </c>
      <c r="H16" s="24">
        <f ca="1">ROUND(INDIRECT(ADDRESS(ROW()+(0), COLUMN()+(-2), 1))*INDIRECT(ADDRESS(ROW()+(0), COLUMN()+(-1), 1))/100, 2)</f>
        <v>49.430000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1697.090000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