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<sst xmlns="http://schemas.openxmlformats.org/spreadsheetml/2006/main" count="41" uniqueCount="41">
  <si>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</si>
  <si>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IFW070</t>
  </si>
  <si>
    <t xml:space="preserve">Ud</t>
  </si>
  <si>
    <t xml:space="preserve">Registro.</t>
  </si>
  <si>
    <t xml:space="preserve">Registro de obra de mampostería, de dimensiones interiores 100x100x100 cm, con tapa prefabricada de concreto reforzado, para alojamiento de la válvula.</t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</si>
  <si>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</si>
  <si>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</si>
  <si>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</si>
  <si>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</si>
  <si>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</si>
  <si>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</si>
  <si>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mt10hmf071Ce</t>
  </si>
  <si>
    <t xml:space="preserve">m³</t>
  </si>
  <si>
    <t xml:space="preserve">Concreto simple f'c=30 MPa (300 kg/cm²), clasificación de exposición D, tamaño máximo del agregado 20 mm, revenimiento nominal del concreto fresco de 5 a 10 mm, premezclado, según RCDF NTC Diseño y Construcción de Estructuras de Concreto (2004).</t>
  </si>
  <si>
    <t xml:space="preserve">mt04lpv010a</t>
  </si>
  <si>
    <t xml:space="preserve">Ud</t>
  </si>
  <si>
    <t xml:space="preserve">Tabique de barro perforado (panal), para revestir, 24x12x9 cm.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</si>
  <si>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</si>
  <si>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</si>
  <si>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</si>
  <si>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mt09mor010f</t>
  </si>
  <si>
    <t xml:space="preserve">m³</t>
  </si>
  <si>
    <t xml:space="preserve">Mortero de cemento CEM II/B-P 32,5 N tipo M-15, confeccionado en obra con 450 kg/m³ de cemento y una proporción en volumen 1/3.</t>
  </si>
  <si>
    <t xml:space="preserve">mt11arf010g</t>
  </si>
  <si>
    <t xml:space="preserve">Ud</t>
  </si>
  <si>
    <t xml:space="preserve">Tapa de concreto reforzado prefabricada, 118x118x15 cm.</t>
  </si>
  <si>
    <t xml:space="preserve">mt01arr010a</t>
  </si>
  <si>
    <t xml:space="preserve">t</t>
  </si>
  <si>
    <t xml:space="preserve">Grava de cantera, de 19 a 25 mm de diámetro.</t>
  </si>
  <si>
    <t xml:space="preserve">mo019</t>
  </si>
  <si>
    <t xml:space="preserve">h</t>
  </si>
  <si>
    <t xml:space="preserve">Oficial albañil.</t>
  </si>
  <si>
    <t xml:space="preserve">mo111</t>
  </si>
  <si>
    <t xml:space="preserve">h</t>
  </si>
  <si>
    <t xml:space="preserve">Cabo 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</si>
  <si>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</si>
  <si>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</si>
  <si>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</si>
  <si>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</si>
  <si>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$ 194,32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</si>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</sst>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97" customWidth="1"/>
    <col min="3" max="3" width="0.58" customWidth="1"/>
    <col min="4" max="4" width="3.21" customWidth="1"/>
    <col min="5" max="5" width="66.30" customWidth="1"/>
    <col min="6" max="6" width="8.16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21.6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40.8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0.329000</v>
      </c>
      <c r="G8" s="16">
        <v>2635.390000</v>
      </c>
      <c r="H8" s="16">
        <f ca="1">ROUND(INDIRECT(ADDRESS(ROW()+(0), COLUMN()+(-2), 1))*INDIRECT(ADDRESS(ROW()+(0), COLUMN()+(-1), 1)), 2)</f>
        <v>867.040000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159.000000</v>
      </c>
      <c r="G9" s="20">
        <v>2.560000</v>
      </c>
      <c r="H9" s="20">
        <f ca="1">ROUND(INDIRECT(ADDRESS(ROW()+(0), COLUMN()+(-2), 1))*INDIRECT(ADDRESS(ROW()+(0), COLUMN()+(-1), 1)), 2)</f>
        <v>407.040000</v>
      </c>
    </row>
    <row r="10" spans="1:8" ht="21.6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0.053000</v>
      </c>
      <c r="G10" s="20">
        <v>2091.270000</v>
      </c>
      <c r="H10" s="20">
        <f ca="1">ROUND(INDIRECT(ADDRESS(ROW()+(0), COLUMN()+(-2), 1))*INDIRECT(ADDRESS(ROW()+(0), COLUMN()+(-1), 1)), 2)</f>
        <v>110.840000</v>
      </c>
    </row>
    <row r="11" spans="1:8" ht="21.60" thickBot="1" customHeight="1">
      <c r="A11" s="17" t="s">
        <v>20</v>
      </c>
      <c r="B11" s="17"/>
      <c r="C11" s="18" t="s">
        <v>21</v>
      </c>
      <c r="D11" s="18"/>
      <c r="E11" s="17" t="s">
        <v>22</v>
      </c>
      <c r="F11" s="19">
        <v>0.075000</v>
      </c>
      <c r="G11" s="20">
        <v>2707.950000</v>
      </c>
      <c r="H11" s="20">
        <f ca="1">ROUND(INDIRECT(ADDRESS(ROW()+(0), COLUMN()+(-2), 1))*INDIRECT(ADDRESS(ROW()+(0), COLUMN()+(-1), 1)), 2)</f>
        <v>203.100000</v>
      </c>
    </row>
    <row r="12" spans="1:8" ht="12.00" thickBot="1" customHeight="1">
      <c r="A12" s="17" t="s">
        <v>23</v>
      </c>
      <c r="B12" s="17"/>
      <c r="C12" s="18" t="s">
        <v>24</v>
      </c>
      <c r="D12" s="18"/>
      <c r="E12" s="17" t="s">
        <v>25</v>
      </c>
      <c r="F12" s="19">
        <v>1.000000</v>
      </c>
      <c r="G12" s="20">
        <v>1629.440000</v>
      </c>
      <c r="H12" s="20">
        <f ca="1">ROUND(INDIRECT(ADDRESS(ROW()+(0), COLUMN()+(-2), 1))*INDIRECT(ADDRESS(ROW()+(0), COLUMN()+(-1), 1)), 2)</f>
        <v>1629.440000</v>
      </c>
    </row>
    <row r="13" spans="1:8" ht="12.00" thickBot="1" customHeight="1">
      <c r="A13" s="17" t="s">
        <v>26</v>
      </c>
      <c r="B13" s="17"/>
      <c r="C13" s="18" t="s">
        <v>27</v>
      </c>
      <c r="D13" s="18"/>
      <c r="E13" s="17" t="s">
        <v>28</v>
      </c>
      <c r="F13" s="19">
        <v>1.716000</v>
      </c>
      <c r="G13" s="20">
        <v>110.810000</v>
      </c>
      <c r="H13" s="20">
        <f ca="1">ROUND(INDIRECT(ADDRESS(ROW()+(0), COLUMN()+(-2), 1))*INDIRECT(ADDRESS(ROW()+(0), COLUMN()+(-1), 1)), 2)</f>
        <v>190.150000</v>
      </c>
    </row>
    <row r="14" spans="1:8" ht="12.00" thickBot="1" customHeight="1">
      <c r="A14" s="17" t="s">
        <v>29</v>
      </c>
      <c r="B14" s="17"/>
      <c r="C14" s="18" t="s">
        <v>30</v>
      </c>
      <c r="D14" s="18"/>
      <c r="E14" s="17" t="s">
        <v>31</v>
      </c>
      <c r="F14" s="19">
        <v>2.457000</v>
      </c>
      <c r="G14" s="20">
        <v>43.000000</v>
      </c>
      <c r="H14" s="20">
        <f ca="1">ROUND(INDIRECT(ADDRESS(ROW()+(0), COLUMN()+(-2), 1))*INDIRECT(ADDRESS(ROW()+(0), COLUMN()+(-1), 1)), 2)</f>
        <v>105.650000</v>
      </c>
    </row>
    <row r="15" spans="1:8" ht="12.00" thickBot="1" customHeight="1">
      <c r="A15" s="17" t="s">
        <v>32</v>
      </c>
      <c r="B15" s="17"/>
      <c r="C15" s="21" t="s">
        <v>33</v>
      </c>
      <c r="D15" s="21"/>
      <c r="E15" s="22" t="s">
        <v>34</v>
      </c>
      <c r="F15" s="23">
        <v>7.269000</v>
      </c>
      <c r="G15" s="24">
        <v>25.570000</v>
      </c>
      <c r="H15" s="24">
        <f ca="1">ROUND(INDIRECT(ADDRESS(ROW()+(0), COLUMN()+(-2), 1))*INDIRECT(ADDRESS(ROW()+(0), COLUMN()+(-1), 1)), 2)</f>
        <v>185.870000</v>
      </c>
    </row>
    <row r="16" spans="1:8" ht="12.00" thickBot="1" customHeight="1">
      <c r="A16" s="17"/>
      <c r="B16" s="17"/>
      <c r="C16" s="12" t="s">
        <v>35</v>
      </c>
      <c r="D16" s="12"/>
      <c r="E16" s="10" t="s">
        <v>36</v>
      </c>
      <c r="F16" s="14">
        <v>2.000000</v>
      </c>
      <c r="G16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3699.130000</v>
      </c>
      <c r="H16" s="16">
        <f ca="1">ROUND(INDIRECT(ADDRESS(ROW()+(0), COLUMN()+(-2), 1))*INDIRECT(ADDRESS(ROW()+(0), COLUMN()+(-1), 1))/100, 2)</f>
        <v>73.980000</v>
      </c>
    </row>
    <row r="17" spans="1:8" ht="12.00" thickBot="1" customHeight="1">
      <c r="A17" s="22"/>
      <c r="B17" s="22"/>
      <c r="C17" s="21" t="s">
        <v>37</v>
      </c>
      <c r="D17" s="21"/>
      <c r="E17" s="22" t="s">
        <v>38</v>
      </c>
      <c r="F17" s="23">
        <v>3.000000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3773.110000</v>
      </c>
      <c r="H17" s="24">
        <f ca="1">ROUND(INDIRECT(ADDRESS(ROW()+(0), COLUMN()+(-2), 1))*INDIRECT(ADDRESS(ROW()+(0), COLUMN()+(-1), 1))/100, 2)</f>
        <v>113.190000</v>
      </c>
    </row>
    <row r="18" spans="1:8" ht="12.00" thickBot="1" customHeight="1">
      <c r="A18" s="6" t="s">
        <v>39</v>
      </c>
      <c r="B18" s="6"/>
      <c r="C18" s="7"/>
      <c r="D18" s="7"/>
      <c r="E18" s="7"/>
      <c r="F18" s="25"/>
      <c r="G18" s="6" t="s">
        <v>40</v>
      </c>
      <c r="H18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3886.300000</v>
      </c>
    </row>
  </sheetData>
  <mergeCells count="2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620079" right="0.472441" top="0.472441" bottom="0.472441" header="0.0" footer="0.0"/>
  <pageSetup paperSize="9" orientation="portrait"/>
  <rowBreaks count="0" manualBreakCount="0">
    </rowBreaks>
</worksheet>
</file>