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<sst xmlns="http://schemas.openxmlformats.org/spreadsheetml/2006/main" count="29" uniqueCount="29">
  <si>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</si>
  <si>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IFW040</t>
  </si>
  <si>
    <t xml:space="preserve">Ud</t>
  </si>
  <si>
    <t xml:space="preserve">Válvula de retención.</t>
  </si>
  <si>
    <r>
      <rPr>
        <b/>
        <sz val="7.80"/>
        <color rgb="FF000000"/>
        <rFont val="Arial"/>
        <family val="2"/>
      </rPr>
      <t xml:space="preserve">Válvula de retención de hierro fundido, DN 100 mm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</si>
  <si>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</si>
  <si>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</si>
  <si>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</si>
  <si>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</si>
  <si>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</si>
  <si>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</si>
  <si>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mt37svr020f</t>
  </si>
  <si>
    <t xml:space="preserve">Ud</t>
  </si>
  <si>
    <t xml:space="preserve">Válvula de retención de doble válvula antirretorno, con cuerpo de hierro fundido y válvula antirretorno, eje y resorte de acero inoxidable, DN 100 mm, PN 16 atm.</t>
  </si>
  <si>
    <t xml:space="preserve">mt37www010</t>
  </si>
  <si>
    <t xml:space="preserve">Ud</t>
  </si>
  <si>
    <t xml:space="preserve">Material auxiliar para instalaciones hidrosanitarias.</t>
  </si>
  <si>
    <t xml:space="preserve">mo007</t>
  </si>
  <si>
    <t xml:space="preserve">h</t>
  </si>
  <si>
    <t xml:space="preserve">Oficial plomero.</t>
  </si>
  <si>
    <t xml:space="preserve">mo100</t>
  </si>
  <si>
    <t xml:space="preserve">h</t>
  </si>
  <si>
    <t xml:space="preserve">Ayudante plomero.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</si>
  <si>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</si>
  <si>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</si>
  <si>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</si>
  <si>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</si>
  <si>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$ 197,77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</si>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</sst>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97" customWidth="1"/>
    <col min="3" max="3" width="0.58" customWidth="1"/>
    <col min="4" max="4" width="3.21" customWidth="1"/>
    <col min="5" max="5" width="72.86" customWidth="1"/>
    <col min="6" max="6" width="6.41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1.000000</v>
      </c>
      <c r="G8" s="16">
        <v>1055.600000</v>
      </c>
      <c r="H8" s="16">
        <f ca="1">ROUND(INDIRECT(ADDRESS(ROW()+(0), COLUMN()+(-2), 1))*INDIRECT(ADDRESS(ROW()+(0), COLUMN()+(-1), 1)), 2)</f>
        <v>1055.600000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1.000000</v>
      </c>
      <c r="G9" s="20">
        <v>25.490000</v>
      </c>
      <c r="H9" s="20">
        <f ca="1">ROUND(INDIRECT(ADDRESS(ROW()+(0), COLUMN()+(-2), 1))*INDIRECT(ADDRESS(ROW()+(0), COLUMN()+(-1), 1)), 2)</f>
        <v>25.490000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0.257000</v>
      </c>
      <c r="G10" s="20">
        <v>60.840000</v>
      </c>
      <c r="H10" s="20">
        <f ca="1">ROUND(INDIRECT(ADDRESS(ROW()+(0), COLUMN()+(-2), 1))*INDIRECT(ADDRESS(ROW()+(0), COLUMN()+(-1), 1)), 2)</f>
        <v>15.640000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 t="s">
        <v>22</v>
      </c>
      <c r="F11" s="23">
        <v>0.257000</v>
      </c>
      <c r="G11" s="24">
        <v>41.220000</v>
      </c>
      <c r="H11" s="24">
        <f ca="1">ROUND(INDIRECT(ADDRESS(ROW()+(0), COLUMN()+(-2), 1))*INDIRECT(ADDRESS(ROW()+(0), COLUMN()+(-1), 1)), 2)</f>
        <v>10.590000</v>
      </c>
    </row>
    <row r="12" spans="1:8" ht="12.00" thickBot="1" customHeight="1">
      <c r="A12" s="17"/>
      <c r="B12" s="17"/>
      <c r="C12" s="12" t="s">
        <v>23</v>
      </c>
      <c r="D12" s="12"/>
      <c r="E12" s="10" t="s">
        <v>24</v>
      </c>
      <c r="F12" s="14">
        <v>2.000000</v>
      </c>
      <c r="G12" s="16">
        <f ca="1">ROUND(SUM(INDIRECT(ADDRESS(ROW()+(-1), COLUMN()+(1), 1)),INDIRECT(ADDRESS(ROW()+(-2), COLUMN()+(1), 1)),INDIRECT(ADDRESS(ROW()+(-3), COLUMN()+(1), 1)),INDIRECT(ADDRESS(ROW()+(-4), COLUMN()+(1), 1))), 2)</f>
        <v>1107.320000</v>
      </c>
      <c r="H12" s="16">
        <f ca="1">ROUND(INDIRECT(ADDRESS(ROW()+(0), COLUMN()+(-2), 1))*INDIRECT(ADDRESS(ROW()+(0), COLUMN()+(-1), 1))/100, 2)</f>
        <v>22.150000</v>
      </c>
    </row>
    <row r="13" spans="1:8" ht="12.00" thickBot="1" customHeight="1">
      <c r="A13" s="22"/>
      <c r="B13" s="22"/>
      <c r="C13" s="21" t="s">
        <v>25</v>
      </c>
      <c r="D13" s="21"/>
      <c r="E13" s="22" t="s">
        <v>26</v>
      </c>
      <c r="F13" s="23">
        <v>3.000000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1129.470000</v>
      </c>
      <c r="H13" s="24">
        <f ca="1">ROUND(INDIRECT(ADDRESS(ROW()+(0), COLUMN()+(-2), 1))*INDIRECT(ADDRESS(ROW()+(0), COLUMN()+(-1), 1))/100, 2)</f>
        <v>33.880000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1163.350000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