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<sst xmlns="http://schemas.openxmlformats.org/spreadsheetml/2006/main" count="29" uniqueCount="29">
  <si>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</si>
  <si>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ICR113</t>
  </si>
  <si>
    <t xml:space="preserve">Ud</t>
  </si>
  <si>
    <t xml:space="preserve">Recuperador de calor y humedad aire-aire, con instalación en techo.</t>
  </si>
  <si>
    <r>
      <rPr>
        <sz val="8.25"/>
        <color rgb="FF000000"/>
        <rFont val="Arial"/>
        <family val="2"/>
      </rPr>
      <t xml:space="preserve">Suministro e instalación en techo de recuperador entálpico aire-aire, modelo para montaje horizontal, de dimensiones 350x1140x1140 mm, peso 53 kg, caudal de aire a velocidad máxima 500 m³/h, consumo eléctrico de los ventiladores 238 W con alimentación monofásica a 230 V, presión estática a velocidad máxima/mínima 150/99 Pa, presión sonora a velocidad máxima/mínima a 1,5 m 34/31 dBA, eficiencia térmica a velocidad máxima/mínima 76,5/78%, diámetro de los ductos 200 mm, conectable a una red TCC-Link, con cambio de modo automático de operación de recuperación a free-cooling o viceversa y configuración desde el mando a distancia del caudal y presión de aire, rearme automático y alarma de filtros sucios.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</si>
  <si>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</si>
  <si>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</si>
  <si>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</si>
  <si>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</si>
  <si>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</si>
  <si>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</si>
  <si>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Materiales</t>
  </si>
  <si>
    <t xml:space="preserve">mt42tsb305d</t>
  </si>
  <si>
    <t xml:space="preserve">Ud</t>
  </si>
  <si>
    <t xml:space="preserve">Recuperador entálpico aire-aire, modelo para montaje horizontal, de dimensiones 350x1140x1140 mm, peso 53 kg, caudal de aire a velocidad máxima 500 m³/h, consumo eléctrico de los ventiladores 238 W con alimentación monofásica a 230 V, presión estática a velocidad máxima/mínima 150/99 Pa, presión sonora a velocidad máxima/mínima a 1,5 m 34/31 dBA, eficiencia térmica a velocidad máxima/mínima 76,5/78%, diámetro de los ductos 200 mm, conectable a una red TCC-Link, con cambio de modo automático de operación de recuperación a free-cooling o viceversa y configuración desde el mando a distancia del caudal y presión de aire, rearme automático y alarma de filtros sucios.</t>
  </si>
  <si>
    <t xml:space="preserve">Subtotal materiales:</t>
  </si>
  <si>
    <t xml:space="preserve">Mano de obra</t>
  </si>
  <si>
    <t xml:space="preserve">mo005</t>
  </si>
  <si>
    <t xml:space="preserve">h</t>
  </si>
  <si>
    <t xml:space="preserve">Oficial instalador de climatización.</t>
  </si>
  <si>
    <t xml:space="preserve">mo104</t>
  </si>
  <si>
    <t xml:space="preserve">h</t>
  </si>
  <si>
    <t xml:space="preserve">Ayudante instalador de climatización.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</si>
  <si>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</si>
  <si>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</si>
  <si>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</si>
  <si>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</si>
  <si>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$ 8.967,56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</si>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</sst>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42" customWidth="1"/>
    <col min="3" max="3" width="1.70" customWidth="1"/>
    <col min="4" max="4" width="5.95" customWidth="1"/>
    <col min="5" max="5" width="72.42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1.000000</v>
      </c>
      <c r="B9" s="8"/>
      <c r="C9" s="8"/>
      <c r="D9" s="8"/>
      <c r="E9" s="9" t="s">
        <v>11</v>
      </c>
      <c r="F9" s="9"/>
      <c r="G9" s="8"/>
      <c r="H9" s="8"/>
    </row>
    <row r="10" spans="1:8" ht="97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1.000000</v>
      </c>
      <c r="G10" s="14">
        <v>51587.800000</v>
      </c>
      <c r="H10" s="14">
        <f ca="1">ROUND(INDIRECT(ADDRESS(ROW()+(0), COLUMN()+(-2), 1))*INDIRECT(ADDRESS(ROW()+(0), COLUMN()+(-1), 1)), 2)</f>
        <v>51587.800000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51587.800000</v>
      </c>
    </row>
    <row r="12" spans="1:8" ht="13.50" thickBot="1" customHeight="1">
      <c r="A12" s="15">
        <v>2.000000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1.003000</v>
      </c>
      <c r="G13" s="13">
        <v>80.580000</v>
      </c>
      <c r="H13" s="13">
        <f ca="1">ROUND(INDIRECT(ADDRESS(ROW()+(0), COLUMN()+(-2), 1))*INDIRECT(ADDRESS(ROW()+(0), COLUMN()+(-1), 1)), 2)</f>
        <v>80.820000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1.003000</v>
      </c>
      <c r="G14" s="14">
        <v>47.300000</v>
      </c>
      <c r="H14" s="14">
        <f ca="1">ROUND(INDIRECT(ADDRESS(ROW()+(0), COLUMN()+(-2), 1))*INDIRECT(ADDRESS(ROW()+(0), COLUMN()+(-1), 1)), 2)</f>
        <v>47.440000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128.260000</v>
      </c>
    </row>
    <row r="16" spans="1:8" ht="13.50" thickBot="1" customHeight="1">
      <c r="A16" s="15">
        <v>3.000000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2.000000</v>
      </c>
      <c r="G17" s="14">
        <f ca="1">ROUND(SUM(INDIRECT(ADDRESS(ROW()+(-2), COLUMN()+(1), 1)),INDIRECT(ADDRESS(ROW()+(-6), COLUMN()+(1), 1))), 2)</f>
        <v>51716.060000</v>
      </c>
      <c r="H17" s="14">
        <f ca="1">ROUND(INDIRECT(ADDRESS(ROW()+(0), COLUMN()+(-2), 1))*INDIRECT(ADDRESS(ROW()+(0), COLUMN()+(-1), 1))/100, 2)</f>
        <v>1034.320000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52750.380000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