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<sst xmlns="http://schemas.openxmlformats.org/spreadsheetml/2006/main" count="62" uniqueCount="62">
  <si>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</si>
  <si>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ICC127</t>
  </si>
  <si>
    <t xml:space="preserve">Ud</t>
  </si>
  <si>
    <t xml:space="preserve">Conjunto de calderas a diesel, de baja temperatura, de pie, de hierro fundido.</t>
  </si>
  <si>
    <r>
      <rPr>
        <sz val="8.25"/>
        <color rgb="FF000000"/>
        <rFont val="Arial"/>
        <family val="2"/>
      </rPr>
      <t xml:space="preserve">Conjunto de dos calderas en cascada, siendo la primera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diesel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y la segunda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diesel o gas, potencia útil de 40 a 52 kW, peso 227 kg, dimensiones 787x600x1111 mm, de 4 elementos ensamblados, con cuadro de regulación para la regulación de la caldera de tipo esclavo en instalaciones con varias calderas, módulo estratégico para la administración de un máximo de 4 calderas en cascada. Incluso válvula de seguridad, purgadores, pirostato y desagüe a coladera para el vaciado de la caldera y el drenaje de la válvula de seguridad, sin incluir el ducto para evacuación de los productos de la combustión.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</si>
  <si>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</si>
  <si>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</si>
  <si>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</si>
  <si>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</si>
  <si>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</si>
  <si>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</si>
  <si>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</si>
  <si>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mt38cbu045ad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</si>
  <si>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</si>
  <si>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diesel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agua.</t>
  </si>
  <si>
    <t xml:space="preserve">mt38cbu045ac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</si>
  <si>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</si>
  <si>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diesel o gas, potencia útil de 40 a 52 kW, peso 227 kg, dimensiones 787x600x1111 mm, de 4 elementos ensamblados, con cuadro de regulación para la regulación de la caldera de tipo esclavo en instalaciones con varias calderas.</t>
  </si>
  <si>
    <t xml:space="preserve">mt38ccg100a</t>
  </si>
  <si>
    <t xml:space="preserve">Ud</t>
  </si>
  <si>
    <t xml:space="preserve">Quemador presurizado modulante para diesel, de potencia máxima 120 kW, con encendido electrónico.</t>
  </si>
  <si>
    <t xml:space="preserve">mt38cbu702a</t>
  </si>
  <si>
    <t xml:space="preserve">Ud</t>
  </si>
  <si>
    <t xml:space="preserve">Módulo estratégico para la administración de un máximo de 4 calderas en cascada.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</si>
  <si>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</si>
  <si>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</si>
  <si>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</si>
  <si>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</si>
  <si>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</si>
  <si>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</si>
  <si>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</si>
  <si>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</si>
  <si>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</si>
  <si>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</si>
  <si>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</si>
  <si>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</si>
  <si>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</si>
  <si>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</si>
  <si>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</si>
  <si>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mt38ccg011a</t>
  </si>
  <si>
    <t xml:space="preserve">Ud</t>
  </si>
  <si>
    <t xml:space="preserve">Puesta en marcha del quemador para diesel.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</si>
  <si>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</si>
  <si>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</si>
  <si>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</si>
  <si>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</si>
  <si>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</si>
  <si>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</si>
  <si>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</si>
  <si>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</si>
  <si>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</si>
  <si>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</si>
  <si>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</si>
  <si>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</si>
  <si>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</si>
  <si>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</si>
  <si>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</si>
  <si>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</si>
  <si>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</si>
  <si>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</si>
  <si>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$ 291.202,93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</si>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</sst>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104745</v>
      </c>
      <c r="G10" s="12">
        <f ca="1">ROUND(INDIRECT(ADDRESS(ROW()+(0), COLUMN()+(-2), 1))*INDIRECT(ADDRESS(ROW()+(0), COLUMN()+(-1), 1)), 2)</f>
        <v>104745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93633.3</v>
      </c>
      <c r="G11" s="12">
        <f ca="1">ROUND(INDIRECT(ADDRESS(ROW()+(0), COLUMN()+(-2), 1))*INDIRECT(ADDRESS(ROW()+(0), COLUMN()+(-1), 1)), 2)</f>
        <v>93633.3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23408.5</v>
      </c>
      <c r="G12" s="12">
        <f ca="1">ROUND(INDIRECT(ADDRESS(ROW()+(0), COLUMN()+(-2), 1))*INDIRECT(ADDRESS(ROW()+(0), COLUMN()+(-1), 1)), 2)</f>
        <v>46817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7598.14</v>
      </c>
      <c r="G13" s="12">
        <f ca="1">ROUND(INDIRECT(ADDRESS(ROW()+(0), COLUMN()+(-2), 1))*INDIRECT(ADDRESS(ROW()+(0), COLUMN()+(-1), 1)), 2)</f>
        <v>7598.14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83.14</v>
      </c>
      <c r="G14" s="12">
        <f ca="1">ROUND(INDIRECT(ADDRESS(ROW()+(0), COLUMN()+(-2), 1))*INDIRECT(ADDRESS(ROW()+(0), COLUMN()+(-1), 1)), 2)</f>
        <v>83.14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164.46</v>
      </c>
      <c r="G15" s="12">
        <f ca="1">ROUND(INDIRECT(ADDRESS(ROW()+(0), COLUMN()+(-2), 1))*INDIRECT(ADDRESS(ROW()+(0), COLUMN()+(-1), 1)), 2)</f>
        <v>328.92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444.46</v>
      </c>
      <c r="G16" s="12">
        <f ca="1">ROUND(INDIRECT(ADDRESS(ROW()+(0), COLUMN()+(-2), 1))*INDIRECT(ADDRESS(ROW()+(0), COLUMN()+(-1), 1)), 2)</f>
        <v>444.46</v>
      </c>
    </row>
    <row r="17" spans="1:7" ht="45.00" thickBot="1" customHeight="1">
      <c r="A17" s="1" t="s">
        <v>33</v>
      </c>
      <c r="B17" s="1"/>
      <c r="C17" s="10" t="s">
        <v>34</v>
      </c>
      <c r="D17" s="1" t="s">
        <v>35</v>
      </c>
      <c r="E17" s="11">
        <v>10</v>
      </c>
      <c r="F17" s="12">
        <v>10.92</v>
      </c>
      <c r="G17" s="12">
        <f ca="1">ROUND(INDIRECT(ADDRESS(ROW()+(0), COLUMN()+(-2), 1))*INDIRECT(ADDRESS(ROW()+(0), COLUMN()+(-1), 1)), 2)</f>
        <v>109.2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20</v>
      </c>
      <c r="F18" s="12">
        <v>12.15</v>
      </c>
      <c r="G18" s="12">
        <f ca="1">ROUND(INDIRECT(ADDRESS(ROW()+(0), COLUMN()+(-2), 1))*INDIRECT(ADDRESS(ROW()+(0), COLUMN()+(-1), 1)), 2)</f>
        <v>243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4444.66</v>
      </c>
      <c r="G19" s="12">
        <f ca="1">ROUND(INDIRECT(ADDRESS(ROW()+(0), COLUMN()+(-2), 1))*INDIRECT(ADDRESS(ROW()+(0), COLUMN()+(-1), 1)), 2)</f>
        <v>4444.66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49.78</v>
      </c>
      <c r="G20" s="12">
        <f ca="1">ROUND(INDIRECT(ADDRESS(ROW()+(0), COLUMN()+(-2), 1))*INDIRECT(ADDRESS(ROW()+(0), COLUMN()+(-1), 1)), 2)</f>
        <v>49.78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3">
        <v>1</v>
      </c>
      <c r="F21" s="14">
        <v>26.32</v>
      </c>
      <c r="G21" s="14">
        <f ca="1">ROUND(INDIRECT(ADDRESS(ROW()+(0), COLUMN()+(-2), 1))*INDIRECT(ADDRESS(ROW()+(0), COLUMN()+(-1), 1)), 2)</f>
        <v>26.32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258523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5.18</v>
      </c>
      <c r="F24" s="12">
        <v>123.28</v>
      </c>
      <c r="G24" s="12">
        <f ca="1">ROUND(INDIRECT(ADDRESS(ROW()+(0), COLUMN()+(-2), 1))*INDIRECT(ADDRESS(ROW()+(0), COLUMN()+(-1), 1)), 2)</f>
        <v>638.59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5.18</v>
      </c>
      <c r="F25" s="14">
        <v>72.91</v>
      </c>
      <c r="G25" s="14">
        <f ca="1">ROUND(INDIRECT(ADDRESS(ROW()+(0), COLUMN()+(-2), 1))*INDIRECT(ADDRESS(ROW()+(0), COLUMN()+(-1), 1)), 2)</f>
        <v>377.67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1))), 2)</f>
        <v>1016.26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1)),INDIRECT(ADDRESS(ROW()+(-6), COLUMN()+(1), 1))), 2)</f>
        <v>259539</v>
      </c>
      <c r="G28" s="14">
        <f ca="1">ROUND(INDIRECT(ADDRESS(ROW()+(0), COLUMN()+(-2), 1))*INDIRECT(ADDRESS(ROW()+(0), COLUMN()+(-1), 1))/100, 2)</f>
        <v>5190.78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1)),INDIRECT(ADDRESS(ROW()+(-7), COLUMN()+(0), 1))), 2)</f>
        <v>264730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