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<sst xmlns="http://schemas.openxmlformats.org/spreadsheetml/2006/main" count="38" uniqueCount="38">
  <si>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</si>
  <si>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IAV020</t>
  </si>
  <si>
    <t xml:space="preserve">Ud</t>
  </si>
  <si>
    <t xml:space="preserve">Interfón electrónico individual.</t>
  </si>
  <si>
    <r>
      <rPr>
        <sz val="7.80"/>
        <color rgb="FF000000"/>
        <rFont val="Arial"/>
        <family val="2"/>
      </rPr>
      <t xml:space="preserve">Interfón electrónico para vivienda unifamiliar, </t>
    </r>
    <r>
      <rPr>
        <b/>
        <sz val="7.80"/>
        <color rgb="FF000000"/>
        <rFont val="Arial"/>
        <family val="2"/>
      </rPr>
      <t xml:space="preserve">con dos teléfonos adicionales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</si>
  <si>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</si>
  <si>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</si>
  <si>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</si>
  <si>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</si>
  <si>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</si>
  <si>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</si>
  <si>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mt35aia010b</t>
  </si>
  <si>
    <t xml:space="preserve">m</t>
  </si>
  <si>
    <t xml:space="preserve">Tubo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 545, no propagador de la llama.</t>
  </si>
  <si>
    <t xml:space="preserve">mt40pea010</t>
  </si>
  <si>
    <t xml:space="preserve">m</t>
  </si>
  <si>
    <t xml:space="preserve">Manguera de telefonía, 6 hilos de 0,5 mm².</t>
  </si>
  <si>
    <t xml:space="preserve">mt40pek110</t>
  </si>
  <si>
    <t xml:space="preserve">Ud</t>
  </si>
  <si>
    <t xml:space="preserve">Kit de interfón electrónico para vivienda unifamiliar, compuesto por placa de calle con pulsador de llamada, caja, alimentador, abrepuertas y teléfono.</t>
  </si>
  <si>
    <t xml:space="preserve">mt40vpt120a</t>
  </si>
  <si>
    <t xml:space="preserve">Ud</t>
  </si>
  <si>
    <t xml:space="preserve">Teléfono para instalación de interfón electrónico.</t>
  </si>
  <si>
    <t xml:space="preserve">mt40www040</t>
  </si>
  <si>
    <t xml:space="preserve">Ud</t>
  </si>
  <si>
    <t xml:space="preserve">Material auxiliar para instalaciones audiovisuales.</t>
  </si>
  <si>
    <t xml:space="preserve">mo002</t>
  </si>
  <si>
    <t xml:space="preserve">h</t>
  </si>
  <si>
    <t xml:space="preserve">Oficial electricista.</t>
  </si>
  <si>
    <t xml:space="preserve">mo100</t>
  </si>
  <si>
    <t xml:space="preserve">h</t>
  </si>
  <si>
    <t xml:space="preserve">Ayudante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</si>
  <si>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</si>
  <si>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</si>
  <si>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</si>
  <si>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</si>
  <si>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$ 3.377,63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</si>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</sst>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5.28" customWidth="1"/>
    <col min="5" max="5" width="7.14" customWidth="1"/>
    <col min="6" max="6" width="13.55" customWidth="1"/>
    <col min="7" max="7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50.40" thickBot="1" customHeight="1">
      <c r="A8" s="10" t="s">
        <v>11</v>
      </c>
      <c r="B8" s="10"/>
      <c r="C8" s="12" t="s">
        <v>12</v>
      </c>
      <c r="D8" s="10" t="s">
        <v>13</v>
      </c>
      <c r="E8" s="14">
        <v>45.000000</v>
      </c>
      <c r="F8" s="16">
        <v>6.190000</v>
      </c>
      <c r="G8" s="16">
        <f ca="1">ROUND(INDIRECT(ADDRESS(ROW()+(0), COLUMN()+(-2), 1))*INDIRECT(ADDRESS(ROW()+(0), COLUMN()+(-1), 1)), 2)</f>
        <v>278.550000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45.000000</v>
      </c>
      <c r="F9" s="20">
        <v>19.600000</v>
      </c>
      <c r="G9" s="20">
        <f ca="1">ROUND(INDIRECT(ADDRESS(ROW()+(0), COLUMN()+(-2), 1))*INDIRECT(ADDRESS(ROW()+(0), COLUMN()+(-1), 1)), 2)</f>
        <v>882.000000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3311.720000</v>
      </c>
      <c r="G10" s="20">
        <f ca="1">ROUND(INDIRECT(ADDRESS(ROW()+(0), COLUMN()+(-2), 1))*INDIRECT(ADDRESS(ROW()+(0), COLUMN()+(-1), 1)), 2)</f>
        <v>3311.720000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2.000000</v>
      </c>
      <c r="F11" s="20">
        <v>537.030000</v>
      </c>
      <c r="G11" s="20">
        <f ca="1">ROUND(INDIRECT(ADDRESS(ROW()+(0), COLUMN()+(-2), 1))*INDIRECT(ADDRESS(ROW()+(0), COLUMN()+(-1), 1)), 2)</f>
        <v>1074.060000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2.000000</v>
      </c>
      <c r="F12" s="20">
        <v>27.680000</v>
      </c>
      <c r="G12" s="20">
        <f ca="1">ROUND(INDIRECT(ADDRESS(ROW()+(0), COLUMN()+(-2), 1))*INDIRECT(ADDRESS(ROW()+(0), COLUMN()+(-1), 1)), 2)</f>
        <v>55.360000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6.536000</v>
      </c>
      <c r="F13" s="20">
        <v>44.450000</v>
      </c>
      <c r="G13" s="20">
        <f ca="1">ROUND(INDIRECT(ADDRESS(ROW()+(0), COLUMN()+(-2), 1))*INDIRECT(ADDRESS(ROW()+(0), COLUMN()+(-1), 1)), 2)</f>
        <v>290.530000</v>
      </c>
    </row>
    <row r="14" spans="1:7" ht="12.00" thickBot="1" customHeight="1">
      <c r="A14" s="17" t="s">
        <v>29</v>
      </c>
      <c r="B14" s="17"/>
      <c r="C14" s="21" t="s">
        <v>30</v>
      </c>
      <c r="D14" s="22" t="s">
        <v>31</v>
      </c>
      <c r="E14" s="23">
        <v>6.536000</v>
      </c>
      <c r="F14" s="24">
        <v>26.580000</v>
      </c>
      <c r="G14" s="24">
        <f ca="1">ROUND(INDIRECT(ADDRESS(ROW()+(0), COLUMN()+(-2), 1))*INDIRECT(ADDRESS(ROW()+(0), COLUMN()+(-1), 1)), 2)</f>
        <v>173.730000</v>
      </c>
    </row>
    <row r="15" spans="1:7" ht="12.00" thickBot="1" customHeight="1">
      <c r="A15" s="17"/>
      <c r="B15" s="17"/>
      <c r="C15" s="12" t="s">
        <v>32</v>
      </c>
      <c r="D15" s="10" t="s">
        <v>33</v>
      </c>
      <c r="E15" s="14">
        <v>2.000000</v>
      </c>
      <c r="F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6065.950000</v>
      </c>
      <c r="G15" s="16">
        <f ca="1">ROUND(INDIRECT(ADDRESS(ROW()+(0), COLUMN()+(-2), 1))*INDIRECT(ADDRESS(ROW()+(0), COLUMN()+(-1), 1))/100, 2)</f>
        <v>121.320000</v>
      </c>
    </row>
    <row r="16" spans="1:7" ht="12.00" thickBot="1" customHeight="1">
      <c r="A16" s="22"/>
      <c r="B16" s="22"/>
      <c r="C16" s="21" t="s">
        <v>34</v>
      </c>
      <c r="D16" s="22" t="s">
        <v>35</v>
      </c>
      <c r="E16" s="23">
        <v>3.000000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6187.270000</v>
      </c>
      <c r="G16" s="24">
        <f ca="1">ROUND(INDIRECT(ADDRESS(ROW()+(0), COLUMN()+(-2), 1))*INDIRECT(ADDRESS(ROW()+(0), COLUMN()+(-1), 1))/100, 2)</f>
        <v>185.620000</v>
      </c>
    </row>
    <row r="17" spans="1:7" ht="12.00" thickBot="1" customHeight="1">
      <c r="A17" s="6" t="s">
        <v>36</v>
      </c>
      <c r="B17" s="6"/>
      <c r="C17" s="7"/>
      <c r="D17" s="7"/>
      <c r="E17" s="25"/>
      <c r="F17" s="6" t="s">
        <v>37</v>
      </c>
      <c r="G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6372.890000</v>
      </c>
    </row>
  </sheetData>
  <mergeCells count="14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