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<sst xmlns="http://schemas.openxmlformats.org/spreadsheetml/2006/main" count="29" uniqueCount="29">
  <si>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</si>
  <si>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FAY060</t>
  </si>
  <si>
    <t xml:space="preserve">m²</t>
  </si>
  <si>
    <t xml:space="preserve">Sistema "GRESPANIA" de placa de gres porcelánico para fachada ventilada.</t>
  </si>
  <si>
    <r>
      <rPr>
        <sz val="7.80"/>
        <color rgb="FF000000"/>
        <rFont val="Arial"/>
        <family val="2"/>
      </rPr>
      <t xml:space="preserve">Hoja exterior de sistema de fachada ventilada, de </t>
    </r>
    <r>
      <rPr>
        <b/>
        <sz val="7.80"/>
        <color rgb="FF000000"/>
        <rFont val="Arial"/>
        <family val="2"/>
      </rPr>
      <t xml:space="preserve">10 mm de espesor</t>
    </r>
    <r>
      <rPr>
        <sz val="7.80"/>
        <color rgb="FF000000"/>
        <rFont val="Arial"/>
        <family val="2"/>
      </rPr>
      <t xml:space="preserve"> mm de espesor, de </t>
    </r>
    <r>
      <rPr>
        <b/>
        <sz val="7.80"/>
        <color rgb="FF000000"/>
        <rFont val="Arial"/>
        <family val="2"/>
      </rPr>
      <t xml:space="preserve">baldosa cerámica de gres porcelánico, estilo cemento, serie Meteor "GRESPANIA", acabado brillo, color antracita, 30x60 cm y 10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sistema de grapa vista Mecanofas DGV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</si>
  <si>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</si>
  <si>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</si>
  <si>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</si>
  <si>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</si>
  <si>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</si>
  <si>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</si>
  <si>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mt18bgg020gaafa</t>
  </si>
  <si>
    <t xml:space="preserve">m²</t>
  </si>
  <si>
    <t xml:space="preserve">Baldosa cerámica de gres porcelánico, estilo cemento, serie Meteor "GRESPANIA", acabado brillo, color antracita, 30x60 cm y 10 mm de espesor, capacidad de absorción de agua E&lt;0,5% (gres porcelánico).</t>
  </si>
  <si>
    <t xml:space="preserve">mt19agp100b</t>
  </si>
  <si>
    <t xml:space="preserve">m²</t>
  </si>
  <si>
    <t xml:space="preserve">Subestructura de perfiles y accesorios de aluminio del sistema Mecanofas DGV, de anclaje visto de grapa, para fachada ventilada.</t>
  </si>
  <si>
    <t xml:space="preserve">mo051</t>
  </si>
  <si>
    <t xml:space="preserve">h</t>
  </si>
  <si>
    <t xml:space="preserve">Oficial montador de sistemas de fachadas prefabricadas.</t>
  </si>
  <si>
    <t xml:space="preserve">mo097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</si>
  <si>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</si>
  <si>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</si>
  <si>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</si>
  <si>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</si>
  <si>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</si>
  <si>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</si>
  <si>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$ 332,29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</si>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</sst>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32" customWidth="1"/>
    <col min="2" max="2" width="3.79" customWidth="1"/>
    <col min="3" max="3" width="3.06" customWidth="1"/>
    <col min="4" max="4" width="21.42" customWidth="1"/>
    <col min="5" max="5" width="29.87" customWidth="1"/>
    <col min="6" max="6" width="11.51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643.700000</v>
      </c>
      <c r="J8" s="16"/>
      <c r="K8" s="16">
        <f ca="1">ROUND(INDIRECT(ADDRESS(ROW()+(0), COLUMN()+(-4), 1))*INDIRECT(ADDRESS(ROW()+(0), COLUMN()+(-2), 1)), 2)</f>
        <v>675.890000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560.450000</v>
      </c>
      <c r="J9" s="20"/>
      <c r="K9" s="20">
        <f ca="1">ROUND(INDIRECT(ADDRESS(ROW()+(0), COLUMN()+(-4), 1))*INDIRECT(ADDRESS(ROW()+(0), COLUMN()+(-2), 1)), 2)</f>
        <v>588.470000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1.559000</v>
      </c>
      <c r="H10" s="19"/>
      <c r="I10" s="20">
        <v>44.450000</v>
      </c>
      <c r="J10" s="20"/>
      <c r="K10" s="20">
        <f ca="1">ROUND(INDIRECT(ADDRESS(ROW()+(0), COLUMN()+(-4), 1))*INDIRECT(ADDRESS(ROW()+(0), COLUMN()+(-2), 1)), 2)</f>
        <v>69.300000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1.559000</v>
      </c>
      <c r="H11" s="23"/>
      <c r="I11" s="24">
        <v>26.630000</v>
      </c>
      <c r="J11" s="24"/>
      <c r="K11" s="24">
        <f ca="1">ROUND(INDIRECT(ADDRESS(ROW()+(0), COLUMN()+(-4), 1))*INDIRECT(ADDRESS(ROW()+(0), COLUMN()+(-2), 1)), 2)</f>
        <v>41.520000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1375.180000</v>
      </c>
      <c r="J12" s="16"/>
      <c r="K12" s="16">
        <f ca="1">ROUND(INDIRECT(ADDRESS(ROW()+(0), COLUMN()+(-4), 1))*INDIRECT(ADDRESS(ROW()+(0), COLUMN()+(-2), 1))/100, 2)</f>
        <v>27.500000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1402.680000</v>
      </c>
      <c r="J13" s="24"/>
      <c r="K13" s="24">
        <f ca="1">ROUND(INDIRECT(ADDRESS(ROW()+(0), COLUMN()+(-4), 1))*INDIRECT(ADDRESS(ROW()+(0), COLUMN()+(-2), 1))/100, 2)</f>
        <v>42.080000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1444.760000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