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<sst xmlns="http://schemas.openxmlformats.org/spreadsheetml/2006/main" count="41" uniqueCount="41">
  <si>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</si>
  <si>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EHR021</t>
  </si>
  <si>
    <t xml:space="preserve">m²</t>
  </si>
  <si>
    <t xml:space="preserve">Sistema Basenet "DALIFORMA", de aligeramiento de losas encasetonadas.</t>
  </si>
  <si>
    <t xml:space="preserve">Estructura de concreto reforzado, realizada con concreto f'c=20 MPa (200 kg/cm²), clasificación de exposición A1, tamaño máximo del agregado 20 mm, revenimiento de 5 a 10 cm, premezclado, y vertido con grúa, volumen total de concreto 0,22 m³/m², considerando un 30% de superficie macizada, y acero fy=4200 kg/cm², con una cuantía total de 15 kg/m²; formada por: losa encasetonada, horizontal, sobre sistema de cimbra continuo de madera; nervaduras "in situ" de 8 cm, intereje 68 cm; casetón de EPS moldeado, de 60x60x16,5 cm, modelo C165, del sistema Basenet "DALIFORMA", para aligeramiento de losa encasetonada de 20+5 cm de peralte y 3,5 cm de recubrimiento inferior de concreto; malla electrosoldada de alambre liso de acero tipo 6x6 10/10,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</si>
  <si>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</si>
  <si>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</si>
  <si>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</si>
  <si>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</si>
  <si>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</si>
  <si>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</si>
  <si>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</si>
  <si>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</si>
  <si>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cimbra continuo para losa encasetonada de concreto reforzado, con casetón perdido, hasta 3 m de altura libre de planta, compuesto de: puntales, sopandas metálicas y superficie de la cimbra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</si>
  <si>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</si>
  <si>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</si>
  <si>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encasetonada de 20+5 cm de peralte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</si>
  <si>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</si>
  <si>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</si>
  <si>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armados y clavos de poliamida), necesarias para el montaje del sistema Basenet "DALIFORMA", de aligeramiento de losa encasetonada de 3,5 cm de recubrimiento inferior.</t>
  </si>
  <si>
    <t xml:space="preserve">mt07aco080a</t>
  </si>
  <si>
    <t xml:space="preserve">kg</t>
  </si>
  <si>
    <t xml:space="preserve">Acero fy=4200 kg/cm², elaborado en taller y colocado en obra, diámetros varios, según NMX-C-407-ONNCCE-2001.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</si>
  <si>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</si>
  <si>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</si>
  <si>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</si>
  <si>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mt10haf061ai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</si>
  <si>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</si>
  <si>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</si>
  <si>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mo041</t>
  </si>
  <si>
    <t xml:space="preserve">h</t>
  </si>
  <si>
    <t xml:space="preserve">Oficial estructurista.</t>
  </si>
  <si>
    <t xml:space="preserve">mo085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</si>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</sst>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13" customWidth="1"/>
    <col min="5" max="5" width="31.18" customWidth="1"/>
    <col min="6" max="6" width="14.57" customWidth="1"/>
    <col min="7" max="7" width="7.29" customWidth="1"/>
    <col min="8" max="8" width="7.29" customWidth="1"/>
    <col min="9" max="9" width="1.46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253.490000</v>
      </c>
      <c r="I8" s="16"/>
      <c r="J8" s="16">
        <f ca="1">ROUND(INDIRECT(ADDRESS(ROW()+(0), COLUMN()+(-3), 1))*INDIRECT(ADDRESS(ROW()+(0), COLUMN()+(-2), 1)), 2)</f>
        <v>278.840000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20">
        <v>54.430000</v>
      </c>
      <c r="I9" s="20"/>
      <c r="J9" s="20">
        <f ca="1">ROUND(INDIRECT(ADDRESS(ROW()+(0), COLUMN()+(-3), 1))*INDIRECT(ADDRESS(ROW()+(0), COLUMN()+(-2), 1)), 2)</f>
        <v>82.190000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63.980000</v>
      </c>
      <c r="I10" s="20"/>
      <c r="J10" s="20">
        <f ca="1">ROUND(INDIRECT(ADDRESS(ROW()+(0), COLUMN()+(-3), 1))*INDIRECT(ADDRESS(ROW()+(0), COLUMN()+(-2), 1)), 2)</f>
        <v>63.980000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20">
        <v>12.120000</v>
      </c>
      <c r="I11" s="20"/>
      <c r="J11" s="20">
        <f ca="1">ROUND(INDIRECT(ADDRESS(ROW()+(0), COLUMN()+(-3), 1))*INDIRECT(ADDRESS(ROW()+(0), COLUMN()+(-2), 1)), 2)</f>
        <v>181.800000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20">
        <v>16.510000</v>
      </c>
      <c r="I12" s="20"/>
      <c r="J12" s="20">
        <f ca="1">ROUND(INDIRECT(ADDRESS(ROW()+(0), COLUMN()+(-3), 1))*INDIRECT(ADDRESS(ROW()+(0), COLUMN()+(-2), 1)), 2)</f>
        <v>18.160000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0.206000</v>
      </c>
      <c r="H13" s="20">
        <v>2126.300000</v>
      </c>
      <c r="I13" s="20"/>
      <c r="J13" s="20">
        <f ca="1">ROUND(INDIRECT(ADDRESS(ROW()+(0), COLUMN()+(-3), 1))*INDIRECT(ADDRESS(ROW()+(0), COLUMN()+(-2), 1)), 2)</f>
        <v>438.020000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0.376000</v>
      </c>
      <c r="H14" s="20">
        <v>61.790000</v>
      </c>
      <c r="I14" s="20"/>
      <c r="J14" s="20">
        <f ca="1">ROUND(INDIRECT(ADDRESS(ROW()+(0), COLUMN()+(-3), 1))*INDIRECT(ADDRESS(ROW()+(0), COLUMN()+(-2), 1)), 2)</f>
        <v>23.230000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0.376000</v>
      </c>
      <c r="H15" s="24">
        <v>43.370000</v>
      </c>
      <c r="I15" s="24"/>
      <c r="J15" s="24">
        <f ca="1">ROUND(INDIRECT(ADDRESS(ROW()+(0), COLUMN()+(-3), 1))*INDIRECT(ADDRESS(ROW()+(0), COLUMN()+(-2), 1)), 2)</f>
        <v>16.310000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1102.530000</v>
      </c>
      <c r="I16" s="16"/>
      <c r="J16" s="16">
        <f ca="1">ROUND(INDIRECT(ADDRESS(ROW()+(0), COLUMN()+(-3), 1))*INDIRECT(ADDRESS(ROW()+(0), COLUMN()+(-2), 1))/100, 2)</f>
        <v>22.050000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1124.580000</v>
      </c>
      <c r="I17" s="24"/>
      <c r="J17" s="24">
        <f ca="1">ROUND(INDIRECT(ADDRESS(ROW()+(0), COLUMN()+(-3), 1))*INDIRECT(ADDRESS(ROW()+(0), COLUMN()+(-2), 1))/100, 2)</f>
        <v>33.740000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1158.320000</v>
      </c>
    </row>
  </sheetData>
  <mergeCells count="2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