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<sst xmlns="http://schemas.openxmlformats.org/spreadsheetml/2006/main" count="55" uniqueCount="55">
  <si>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</si>
  <si>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ASD020</t>
  </si>
  <si>
    <t xml:space="preserve">Ud</t>
  </si>
  <si>
    <t xml:space="preserve">Pozo drenante, de concreto simple.</t>
  </si>
  <si>
    <r>
      <rPr>
        <sz val="8.25"/>
        <color rgb="FF000000"/>
        <rFont val="Arial"/>
        <family val="2"/>
      </rPr>
      <t xml:space="preserve">Suministro y montaje de pozo drenante compuesto por elementos prefabricados de concreto simple, de 1,00 m de diámetro interior y de 1,5 m de altura útil interior, formado por: solera de 25 cm de espesor de concreto reforzado f'c=300 kg/cm² (30 MPa), clase de exposición ambiental D, tamaño máximo del agregado 20 mm, revenimiento de 5 a 10 cm ligeramente armada con malla electrosoldada tipo 6x6 2/2; cono asimétrico prefabricado de concreto simple, con unión rígida machihembrada con junta de goma, de 100 a 60 cm de diámetro interior y 60 cm de altura, resistencia a compresión mayor de 250 kg/cm²; anillo prefabricado de concreto simple, con unión rígida machihembrada con junta de goma, de 100 cm de diámetro interior y 50 cm de altura, resistencia a compresión mayor de 250 kg/cm²; relleno del trasdós del pozo con concreto simple f'c=15 MPa (150 kg/cm²), clasificación de exposición A1, tamaño máximo del agregado 20 mm, revenimiento de 5 a 10 cm; con cierre de marco y tapa de fundición carga de rotura 400 kN, instalado en calzadas de calles, incluyendo las peatonales, o zonas de estacionamiento para todo tipo de vehículos. Incluso material para conexiones y remates, junta expansiva para sellado de juntas y material elastómero para ajuste entre tapa y marco. El precio no incluye la excavación, las bombas de achique ni el relleno perimetral posterior con material de drenaje.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</si>
  <si>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</si>
  <si>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</si>
  <si>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</si>
  <si>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</si>
  <si>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</si>
  <si>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</si>
  <si>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</si>
  <si>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mt10haf061xi</t>
  </si>
  <si>
    <t xml:space="preserve">m³</t>
  </si>
  <si>
    <t xml:space="preserve">Concreto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</si>
  <si>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mt07ame070J</t>
  </si>
  <si>
    <t xml:space="preserve">m²</t>
  </si>
  <si>
    <t xml:space="preserve">Malla electrosoldada de alambre liso de acero tipo 6x6 2/2, separación 15,24x15,24 cm y Ø 6,67-6,67 mm, según NMX-B-290-CANACERO.</t>
  </si>
  <si>
    <t xml:space="preserve">mt46phm010b</t>
  </si>
  <si>
    <t xml:space="preserve">Ud</t>
  </si>
  <si>
    <t xml:space="preserve">Anillo prefabricado de concreto simple, con unión rígida machihembrada con junta de goma, de 100 cm de diámetro interior y 50 cm de altura, resistencia a compresión mayor de 250 kg/cm², para formación de pozo de visita.</t>
  </si>
  <si>
    <t xml:space="preserve">mt46phm020b</t>
  </si>
  <si>
    <t xml:space="preserve">Ud</t>
  </si>
  <si>
    <t xml:space="preserve">Cono asimétrico prefabricado de concreto simple, con unión rígida machihembrada con junta de goma, de 100 a 60 cm de diámetro interior y 60 cm de altura, resistencia a compresión mayor de 250 kg/cm², para formación de pozo de visita.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</si>
  <si>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</si>
  <si>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</si>
  <si>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pozo,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</si>
  <si>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</si>
  <si>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</si>
  <si>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Pate de polipropileno conformado en U, para pozo, de 330x160 mm, sección transversal de D=25 mm.</t>
  </si>
  <si>
    <t xml:space="preserve">mt10hmf071be</t>
  </si>
  <si>
    <t xml:space="preserve">m³</t>
  </si>
  <si>
    <t xml:space="preserve">Concreto simple f'c=15 MPa (150 kg/cm²), clasificación de exposición A1, tamaño máximo del agregado 20 mm, revenimiento nominal del concreto fresco de 5 a 10 mm, premezclado, según RCDF NTC Diseño y Construcción de Estructuras de Concreto (2004).</t>
  </si>
  <si>
    <t xml:space="preserve">mt46phm060</t>
  </si>
  <si>
    <t xml:space="preserve">m</t>
  </si>
  <si>
    <t xml:space="preserve">Junta expansiva de estructura maciza.</t>
  </si>
  <si>
    <t xml:space="preserve">Subtotal materiales:</t>
  </si>
  <si>
    <t xml:space="preserve">Equipo y herramienta</t>
  </si>
  <si>
    <t xml:space="preserve">mq04cag010a</t>
  </si>
  <si>
    <t xml:space="preserve">h</t>
  </si>
  <si>
    <t xml:space="preserve">Camión con grúa de hasta 6 t.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</si>
  <si>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</si>
  <si>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</si>
  <si>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</si>
  <si>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</si>
  <si>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</si>
  <si>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</si>
  <si>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</si>
  <si>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</si>
  <si>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</si>
  <si>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</si>
  <si>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</si>
  <si>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</si>
  <si>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$ 398,33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</si>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</sst>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5.79" customWidth="1"/>
    <col min="6" max="6" width="14.11" customWidth="1"/>
    <col min="7" max="7" width="15.98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18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1862.43</v>
      </c>
      <c r="H10" s="12">
        <f ca="1">ROUND(INDIRECT(ADDRESS(ROW()+(0), COLUMN()+(-2), 1))*INDIRECT(ADDRESS(ROW()+(0), COLUMN()+(-1), 1)), 2)</f>
        <v>838.09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1.75</v>
      </c>
      <c r="G11" s="12">
        <v>69.33</v>
      </c>
      <c r="H11" s="12">
        <f ca="1">ROUND(INDIRECT(ADDRESS(ROW()+(0), COLUMN()+(-2), 1))*INDIRECT(ADDRESS(ROW()+(0), COLUMN()+(-1), 1)), 2)</f>
        <v>121.33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732.86</v>
      </c>
      <c r="H12" s="12">
        <f ca="1">ROUND(INDIRECT(ADDRESS(ROW()+(0), COLUMN()+(-2), 1))*INDIRECT(ADDRESS(ROW()+(0), COLUMN()+(-1), 1)), 2)</f>
        <v>732.86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1035.15</v>
      </c>
      <c r="H13" s="12">
        <f ca="1">ROUND(INDIRECT(ADDRESS(ROW()+(0), COLUMN()+(-2), 1))*INDIRECT(ADDRESS(ROW()+(0), COLUMN()+(-1), 1)), 2)</f>
        <v>1035.15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2128.79</v>
      </c>
      <c r="H14" s="12">
        <f ca="1">ROUND(INDIRECT(ADDRESS(ROW()+(0), COLUMN()+(-2), 1))*INDIRECT(ADDRESS(ROW()+(0), COLUMN()+(-1), 1)), 2)</f>
        <v>2128.79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4</v>
      </c>
      <c r="G15" s="12">
        <v>86.08</v>
      </c>
      <c r="H15" s="12">
        <f ca="1">ROUND(INDIRECT(ADDRESS(ROW()+(0), COLUMN()+(-2), 1))*INDIRECT(ADDRESS(ROW()+(0), COLUMN()+(-1), 1)), 2)</f>
        <v>344.32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1.35</v>
      </c>
      <c r="G16" s="12">
        <v>1216.28</v>
      </c>
      <c r="H16" s="12">
        <f ca="1">ROUND(INDIRECT(ADDRESS(ROW()+(0), COLUMN()+(-2), 1))*INDIRECT(ADDRESS(ROW()+(0), COLUMN()+(-1), 1)), 2)</f>
        <v>1641.98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59.42</v>
      </c>
      <c r="H17" s="14">
        <f ca="1">ROUND(INDIRECT(ADDRESS(ROW()+(0), COLUMN()+(-2), 1))*INDIRECT(ADDRESS(ROW()+(0), COLUMN()+(-1), 1)), 2)</f>
        <v>59.42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6901.94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0.2</v>
      </c>
      <c r="G20" s="14">
        <v>861.17</v>
      </c>
      <c r="H20" s="14">
        <f ca="1">ROUND(INDIRECT(ADDRESS(ROW()+(0), COLUMN()+(-2), 1))*INDIRECT(ADDRESS(ROW()+(0), COLUMN()+(-1), 1)), 2)</f>
        <v>172.23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172.23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1">
        <v>4.796</v>
      </c>
      <c r="G23" s="12">
        <v>117.66</v>
      </c>
      <c r="H23" s="12">
        <f ca="1">ROUND(INDIRECT(ADDRESS(ROW()+(0), COLUMN()+(-2), 1))*INDIRECT(ADDRESS(ROW()+(0), COLUMN()+(-1), 1)), 2)</f>
        <v>564.3</v>
      </c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3">
        <v>2.493</v>
      </c>
      <c r="G24" s="14">
        <v>68.93</v>
      </c>
      <c r="H24" s="14">
        <f ca="1">ROUND(INDIRECT(ADDRESS(ROW()+(0), COLUMN()+(-2), 1))*INDIRECT(ADDRESS(ROW()+(0), COLUMN()+(-1), 1)), 2)</f>
        <v>171.84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736.14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20" t="s">
        <v>51</v>
      </c>
      <c r="D27" s="20"/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7810.31</v>
      </c>
      <c r="H27" s="14">
        <f ca="1">ROUND(INDIRECT(ADDRESS(ROW()+(0), COLUMN()+(-2), 1))*INDIRECT(ADDRESS(ROW()+(0), COLUMN()+(-1), 1))/100, 2)</f>
        <v>156.21</v>
      </c>
    </row>
    <row r="28" spans="1:8" ht="13.50" thickBot="1" customHeight="1">
      <c r="A28" s="21" t="s">
        <v>53</v>
      </c>
      <c r="B28" s="21"/>
      <c r="C28" s="22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7966.52</v>
      </c>
    </row>
  </sheetData>
  <mergeCells count="5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