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<sst xmlns="http://schemas.openxmlformats.org/spreadsheetml/2006/main" count="38" uniqueCount="38">
  <si>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</si>
  <si>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ASD010</t>
  </si>
  <si>
    <t xml:space="preserve">m</t>
  </si>
  <si>
    <t xml:space="preserve">Zanja drenante.</t>
  </si>
  <si>
    <r>
      <rPr>
        <sz val="8.25"/>
        <color rgb="FF000000"/>
        <rFont val="Arial"/>
        <family val="2"/>
      </rPr>
      <t xml:space="preserve">Zanja drenante con una pendiente mínima del 0,50%, para captación de aguas subterráneas, en cuyo fondo se dispone un tubo ranurado de PVC de doble pared, la exterior corrugada y la interior lisa, color teja RAL 8023, con ranurado a lo largo de un arco de 220° en el valle del corrugado, para drenaje, rigidez anular nominal 4 kN/m², de 200 mm de diámetro nominal, 182,4 mm de diámetro interior, longitud nominal 6 m, unión por copa con junta elástica de EPDM, colocado sobre solera de concreto simple f'c=20 MPa (200 kg/cm²), clasificación de exposición A1, tamaño máximo del agregado 20 mm, revenimiento de 5 a 10 cm, de 10 cm de espesor, en forma de cuna para recibir el tubo y formar las pendientes, con relleno lateral y superior hasta 25 cm por encima de el lomo del tubo con grava filtrante sin clasificar. Incluso lubricante para montaje.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</si>
  <si>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</si>
  <si>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</si>
  <si>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</si>
  <si>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</si>
  <si>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</si>
  <si>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</si>
  <si>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</si>
  <si>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</si>
  <si>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</si>
  <si>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</si>
  <si>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mt11tdv015g</t>
  </si>
  <si>
    <t xml:space="preserve">m</t>
  </si>
  <si>
    <t xml:space="preserve">Tubo ranurado de PVC de doble pared, la exterior corrugada y la interior lisa, color teja RAL 8023, con ranurado a lo largo de un arco de 220° en el valle del corrugado, para drenaje, rigidez anular nominal 4 kN/m², de 200 mm de diámetro nominal, 182,4 mm de diámetro interior, longitud nominal 6 m, unión por copa con junta elástica de EPDM.</t>
  </si>
  <si>
    <t xml:space="preserve">mt11ade100a</t>
  </si>
  <si>
    <t xml:space="preserve">kg</t>
  </si>
  <si>
    <t xml:space="preserve">Lubricante para unión mediante junta elástica de tubos y accesorios.</t>
  </si>
  <si>
    <t xml:space="preserve">mt01ard030b</t>
  </si>
  <si>
    <t xml:space="preserve">t</t>
  </si>
  <si>
    <t xml:space="preserve">Grava filtrante sin clasificar.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</si>
  <si>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</si>
  <si>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</si>
  <si>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</si>
  <si>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</si>
  <si>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</si>
  <si>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</si>
  <si>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</si>
  <si>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</si>
  <si>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</si>
  <si>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</si>
  <si>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</si>
  <si>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</si>
  <si>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$ 18,59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</si>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</sst>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3.44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0.066</v>
      </c>
      <c r="F10" s="12">
        <v>1301.49</v>
      </c>
      <c r="G10" s="12">
        <f ca="1">ROUND(INDIRECT(ADDRESS(ROW()+(0), COLUMN()+(-2), 1))*INDIRECT(ADDRESS(ROW()+(0), COLUMN()+(-1), 1)), 2)</f>
        <v>85.9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1.02</v>
      </c>
      <c r="F11" s="12">
        <v>325.52</v>
      </c>
      <c r="G11" s="12">
        <f ca="1">ROUND(INDIRECT(ADDRESS(ROW()+(0), COLUMN()+(-2), 1))*INDIRECT(ADDRESS(ROW()+(0), COLUMN()+(-1), 1)), 2)</f>
        <v>332.03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0.005</v>
      </c>
      <c r="F12" s="12">
        <v>394.07</v>
      </c>
      <c r="G12" s="12">
        <f ca="1">ROUND(INDIRECT(ADDRESS(ROW()+(0), COLUMN()+(-2), 1))*INDIRECT(ADDRESS(ROW()+(0), COLUMN()+(-1), 1)), 2)</f>
        <v>1.97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0.418</v>
      </c>
      <c r="F13" s="14">
        <v>332.01</v>
      </c>
      <c r="G13" s="14">
        <f ca="1">ROUND(INDIRECT(ADDRESS(ROW()+(0), COLUMN()+(-2), 1))*INDIRECT(ADDRESS(ROW()+(0), COLUMN()+(-1), 1)), 2)</f>
        <v>138.78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558.68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0.189</v>
      </c>
      <c r="F16" s="12">
        <v>117.66</v>
      </c>
      <c r="G16" s="12">
        <f ca="1">ROUND(INDIRECT(ADDRESS(ROW()+(0), COLUMN()+(-2), 1))*INDIRECT(ADDRESS(ROW()+(0), COLUMN()+(-1), 1)), 2)</f>
        <v>22.24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0.379</v>
      </c>
      <c r="F17" s="14">
        <v>70.06</v>
      </c>
      <c r="G17" s="14">
        <f ca="1">ROUND(INDIRECT(ADDRESS(ROW()+(0), COLUMN()+(-2), 1))*INDIRECT(ADDRESS(ROW()+(0), COLUMN()+(-1), 1)), 2)</f>
        <v>26.55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48.79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607.47</v>
      </c>
      <c r="G20" s="14">
        <f ca="1">ROUND(INDIRECT(ADDRESS(ROW()+(0), COLUMN()+(-2), 1))*INDIRECT(ADDRESS(ROW()+(0), COLUMN()+(-1), 1))/100, 2)</f>
        <v>12.15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619.62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