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<sst xmlns="http://schemas.openxmlformats.org/spreadsheetml/2006/main" count="70" uniqueCount="70">
  <si>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</si>
  <si>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ANS020</t>
  </si>
  <si>
    <t xml:space="preserve">m²</t>
  </si>
  <si>
    <t xml:space="preserve">Solera ventilada de concreto.</t>
  </si>
  <si>
    <r>
      <rPr>
        <sz val="8.25"/>
        <color rgb="FF000000"/>
        <rFont val="Arial"/>
        <family val="2"/>
      </rPr>
      <t xml:space="preserve">Solera ventilada de concreto reforzado de 20+4 cm de canto, sobre cimbra perdida de módulos de polipropileno reciclado, realizada con concreto f'c=20 MPa (200 kg/cm²), clasificación de exposición A1, tamaño máximo del agregado 12 mm, revenimiento de 5 a 10 cm, premezclado, y colado con grúa, y malla electrosoldada de alambre liso de acero tipo 6x6 6/6 como armado de reparto, colocada sobre separadores homologados en capa de compresión de 4 cm de espesor; con juntas de retracción de 5 mm de espesor, mediante corte con disco de diamante; apoyado todo ello sobre base de plantilla. Incluso panel de poliestireno expandido de 3 cm de espesor, para la ejecución de juntas de contracción. El precio no incluye la capa de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</si>
  <si>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</si>
  <si>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</si>
  <si>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</si>
  <si>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</si>
  <si>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</si>
  <si>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</si>
  <si>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</si>
  <si>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mt07cid010j</t>
  </si>
  <si>
    <t xml:space="preserve">m²</t>
  </si>
  <si>
    <t xml:space="preserve">Cimbra perdida de módulos de polipropileno reciclado, de 50x50x20 cm, para soleras y losas sanitarias ventiladas.</t>
  </si>
  <si>
    <t xml:space="preserve">mt07aco080a</t>
  </si>
  <si>
    <t xml:space="preserve">kg</t>
  </si>
  <si>
    <t xml:space="preserve">Acero fy=4200 kg/cm², de varios diámetros,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</si>
  <si>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</si>
  <si>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</si>
  <si>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</si>
  <si>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mt07ame070o</t>
  </si>
  <si>
    <t xml:space="preserve">m²</t>
  </si>
  <si>
    <t xml:space="preserve">Malla electrosoldada de alambre liso de acero tipo 6x6 6/6, separación 15,24x15,24 cm y Ø 4,88-4,88 mm, según NMX-B-290-CANACERO.</t>
  </si>
  <si>
    <t xml:space="preserve">mt10haf061bc</t>
  </si>
  <si>
    <t xml:space="preserve">m³</t>
  </si>
  <si>
    <t xml:space="preserve">Concreto f'c=20 MPa (200 kg/cm²), clasificación de exposición A1, tamaño máximo del agregado 12 mm, revenimiento nominal del concreto fresco de 5 a 10 mm, premezclado, según RCDF NTC Diseño y Construcción de Estructuras de Concreto (2004).</t>
  </si>
  <si>
    <t xml:space="preserve">mt07aco020o</t>
  </si>
  <si>
    <t xml:space="preserve">Ud</t>
  </si>
  <si>
    <t xml:space="preserve">Separador homologado para malla electrosoldada.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</si>
  <si>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</si>
  <si>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</si>
  <si>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contracción.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</si>
  <si>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</si>
  <si>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</si>
  <si>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</si>
  <si>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</si>
  <si>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</si>
  <si>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</si>
  <si>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</si>
  <si>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concreto.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</si>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</sst>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7.66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133.99</v>
      </c>
      <c r="H10" s="12">
        <f ca="1">ROUND(INDIRECT(ADDRESS(ROW()+(0), COLUMN()+(-2), 1))*INDIRECT(ADDRESS(ROW()+(0), COLUMN()+(-1), 1)), 2)</f>
        <v>140.69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11.5</v>
      </c>
      <c r="H11" s="12">
        <f ca="1">ROUND(INDIRECT(ADDRESS(ROW()+(0), COLUMN()+(-2), 1))*INDIRECT(ADDRESS(ROW()+(0), COLUMN()+(-1), 1)), 2)</f>
        <v>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14.99</v>
      </c>
      <c r="H12" s="12">
        <f ca="1">ROUND(INDIRECT(ADDRESS(ROW()+(0), COLUMN()+(-2), 1))*INDIRECT(ADDRESS(ROW()+(0), COLUMN()+(-1), 1)), 2)</f>
        <v>0.15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</v>
      </c>
      <c r="G13" s="12">
        <v>33.18</v>
      </c>
      <c r="H13" s="12">
        <f ca="1">ROUND(INDIRECT(ADDRESS(ROW()+(0), COLUMN()+(-2), 1))*INDIRECT(ADDRESS(ROW()+(0), COLUMN()+(-1), 1)), 2)</f>
        <v>36.5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0.097</v>
      </c>
      <c r="G14" s="12">
        <v>1223.66</v>
      </c>
      <c r="H14" s="12">
        <f ca="1">ROUND(INDIRECT(ADDRESS(ROW()+(0), COLUMN()+(-2), 1))*INDIRECT(ADDRESS(ROW()+(0), COLUMN()+(-1), 1)), 2)</f>
        <v>118.7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1.07</v>
      </c>
      <c r="H15" s="12">
        <f ca="1">ROUND(INDIRECT(ADDRESS(ROW()+(0), COLUMN()+(-2), 1))*INDIRECT(ADDRESS(ROW()+(0), COLUMN()+(-1), 1)), 2)</f>
        <v>1.07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0.092</v>
      </c>
      <c r="G16" s="14">
        <v>53.27</v>
      </c>
      <c r="H16" s="14">
        <f ca="1">ROUND(INDIRECT(ADDRESS(ROW()+(0), COLUMN()+(-2), 1))*INDIRECT(ADDRESS(ROW()+(0), COLUMN()+(-1), 1)), 2)</f>
        <v>4.9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325.01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0.082</v>
      </c>
      <c r="G19" s="12">
        <v>64.11</v>
      </c>
      <c r="H19" s="12">
        <f ca="1">ROUND(INDIRECT(ADDRESS(ROW()+(0), COLUMN()+(-2), 1))*INDIRECT(ADDRESS(ROW()+(0), COLUMN()+(-1), 1)), 2)</f>
        <v>5.26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0.075</v>
      </c>
      <c r="G20" s="14">
        <v>130.42</v>
      </c>
      <c r="H20" s="14">
        <f ca="1">ROUND(INDIRECT(ADDRESS(ROW()+(0), COLUMN()+(-2), 1))*INDIRECT(ADDRESS(ROW()+(0), COLUMN()+(-1), 1)), 2)</f>
        <v>9.78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15.04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0.014</v>
      </c>
      <c r="G23" s="12">
        <v>81.67</v>
      </c>
      <c r="H23" s="12">
        <f ca="1">ROUND(INDIRECT(ADDRESS(ROW()+(0), COLUMN()+(-2), 1))*INDIRECT(ADDRESS(ROW()+(0), COLUMN()+(-1), 1)), 2)</f>
        <v>1.14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0.014</v>
      </c>
      <c r="G24" s="12">
        <v>49.43</v>
      </c>
      <c r="H24" s="12">
        <f ca="1">ROUND(INDIRECT(ADDRESS(ROW()+(0), COLUMN()+(-2), 1))*INDIRECT(ADDRESS(ROW()+(0), COLUMN()+(-1), 1)), 2)</f>
        <v>0.69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0.025</v>
      </c>
      <c r="G25" s="12">
        <v>81.67</v>
      </c>
      <c r="H25" s="12">
        <f ca="1">ROUND(INDIRECT(ADDRESS(ROW()+(0), COLUMN()+(-2), 1))*INDIRECT(ADDRESS(ROW()+(0), COLUMN()+(-1), 1)), 2)</f>
        <v>2.04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0.025</v>
      </c>
      <c r="G26" s="12">
        <v>49.43</v>
      </c>
      <c r="H26" s="12">
        <f ca="1">ROUND(INDIRECT(ADDRESS(ROW()+(0), COLUMN()+(-2), 1))*INDIRECT(ADDRESS(ROW()+(0), COLUMN()+(-1), 1)), 2)</f>
        <v>1.24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0.024</v>
      </c>
      <c r="G27" s="12">
        <v>81.67</v>
      </c>
      <c r="H27" s="12">
        <f ca="1">ROUND(INDIRECT(ADDRESS(ROW()+(0), COLUMN()+(-2), 1))*INDIRECT(ADDRESS(ROW()+(0), COLUMN()+(-1), 1)), 2)</f>
        <v>1.96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0.109</v>
      </c>
      <c r="G28" s="12">
        <v>49.43</v>
      </c>
      <c r="H28" s="12">
        <f ca="1">ROUND(INDIRECT(ADDRESS(ROW()+(0), COLUMN()+(-2), 1))*INDIRECT(ADDRESS(ROW()+(0), COLUMN()+(-1), 1)), 2)</f>
        <v>5.39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0.094</v>
      </c>
      <c r="G29" s="14">
        <v>46.28</v>
      </c>
      <c r="H29" s="14">
        <f ca="1">ROUND(INDIRECT(ADDRESS(ROW()+(0), COLUMN()+(-2), 1))*INDIRECT(ADDRESS(ROW()+(0), COLUMN()+(-1), 1)), 2)</f>
        <v>4.35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16.81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4">
        <f ca="1">ROUND(SUM(INDIRECT(ADDRESS(ROW()+(-2), COLUMN()+(1), 1)),INDIRECT(ADDRESS(ROW()+(-11), COLUMN()+(1), 1)),INDIRECT(ADDRESS(ROW()+(-15), COLUMN()+(1), 1))), 2)</f>
        <v>356.86</v>
      </c>
      <c r="H32" s="14">
        <f ca="1">ROUND(INDIRECT(ADDRESS(ROW()+(0), COLUMN()+(-2), 1))*INDIRECT(ADDRESS(ROW()+(0), COLUMN()+(-1), 1))/100, 2)</f>
        <v>7.14</v>
      </c>
    </row>
    <row r="33" spans="1:8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1)),INDIRECT(ADDRESS(ROW()+(-12), COLUMN()+(0), 1)),INDIRECT(ADDRESS(ROW()+(-16), COLUMN()+(0), 1))), 2)</f>
        <v>364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